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<sst xmlns="http://schemas.openxmlformats.org/spreadsheetml/2006/main" count="101" uniqueCount="82">
  <si>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Pregled prihoda i rashoda stranaka u kampanji za izbor odbornika u Skupštinu Beograda</t>
  </si>
  <si>
    <t>Odstupanja</t>
  </si>
  <si>
    <t>Ukupan iznos utrošenih sredstava</t>
  </si>
  <si>
    <t>Vraćeno u budžet grada Beograda</t>
  </si>
  <si>
    <t>Prilozi fizičkih lica političkom subjektu</t>
  </si>
  <si>
    <t>Prilozi pravnih lica i međunarodnih političkih udruženja političkom subjektu</t>
  </si>
  <si>
    <t>Ukupan iznos sredstava primljenih iz budžeta grada Beograda</t>
  </si>
  <si>
    <t>Sopstvena sredstva</t>
  </si>
  <si>
    <t>Krediti banaka pod tržišnim uslovima</t>
  </si>
  <si>
    <t xml:space="preserve">Izborno jemstvo </t>
  </si>
  <si>
    <t>DSS</t>
  </si>
  <si>
    <t>KOALICIJA SPS-PUPS-JS</t>
  </si>
  <si>
    <t>NS</t>
  </si>
  <si>
    <t>SDPS</t>
  </si>
  <si>
    <t>0.00</t>
  </si>
  <si>
    <t>DS</t>
  </si>
  <si>
    <t>SRS</t>
  </si>
  <si>
    <t>SNS</t>
  </si>
  <si>
    <t>POKRET RADNIKA I SELJAKA</t>
  </si>
  <si>
    <t>NSD - BEOGRAD</t>
  </si>
  <si>
    <t>GRUPA GRAĐANA - POKRET PRIGRADSKIH OPSTINA</t>
  </si>
  <si>
    <t>KOMUNISTIČKA PARTIJA</t>
  </si>
  <si>
    <t>REFORMISTIČKA STRANKA</t>
  </si>
  <si>
    <t>SRPSKA MONARHISTIČKA STRANKA, "SRPSKA SLOGA</t>
  </si>
  <si>
    <t>Ukupni trošak po stavci</t>
  </si>
  <si>
    <t>Izveštaj ne postoji na sajtu Agencije za borbu protiv korupcije</t>
  </si>
  <si>
    <t>Pregled troškova kampanje za izbor odbornika u Skupštinu grada Beograda po budžetskim stavkama</t>
  </si>
  <si>
    <t>LECI</t>
  </si>
  <si>
    <t>BROŠURE</t>
  </si>
  <si>
    <t>NOVINE</t>
  </si>
  <si>
    <t>PLAKATI</t>
  </si>
  <si>
    <t>BILBORDI</t>
  </si>
  <si>
    <t>DRUGI PROMO MATERIJAL</t>
  </si>
  <si>
    <t>DRUGI TROŠAK DISTRIBUCIJE</t>
  </si>
  <si>
    <t>MITING</t>
  </si>
  <si>
    <t>KONVENCIJA</t>
  </si>
  <si>
    <t>DRUGI TIPOVI JAVNIH MANIFESTACIJA</t>
  </si>
  <si>
    <t>KONFERENCIJA ZA ŠTAMPU</t>
  </si>
  <si>
    <t>TV SPOT</t>
  </si>
  <si>
    <t>TV OGLAS</t>
  </si>
  <si>
    <t>TV - ZAKUPLJENI TERMINI</t>
  </si>
  <si>
    <t>RADIO OGLAS</t>
  </si>
  <si>
    <t>RADIO ZAKUPLJENI TERMINI</t>
  </si>
  <si>
    <t xml:space="preserve">ŠTAMPA </t>
  </si>
  <si>
    <t>INTERNET SAJT</t>
  </si>
  <si>
    <t>INTERNET BANER</t>
  </si>
  <si>
    <t>OSTALI TROŠKOVI OGLAŠAVANJA</t>
  </si>
  <si>
    <t>KOMUNALNI I REŽIJSKI TROŠKOVI</t>
  </si>
  <si>
    <t>ZAKUP POSEBNOG PROSTORA U KAMPANJI</t>
  </si>
  <si>
    <t>TROŠKOVI KOMUNIKACIJE</t>
  </si>
  <si>
    <t>TROŠKOVI DODATNOG ANGAŽOVANJA</t>
  </si>
  <si>
    <t>ANGAŽOVANJE MARKETINŠKE AGENCIJE</t>
  </si>
  <si>
    <t>JAVNOMNJENJSKA ISTRAŽIVANJA</t>
  </si>
  <si>
    <t>OSTALI NEPOMENUTI TROŠKOVI</t>
  </si>
  <si>
    <t xml:space="preserve">OPREMA </t>
  </si>
  <si>
    <t>UKUPNI TROŠAK</t>
  </si>
  <si>
    <t>OVERA POTPISA</t>
  </si>
  <si>
    <t>OSTALI PUTNI TROŠKOVI</t>
  </si>
  <si>
    <t>UKUPNO POTROŠENO ZA STAVKU</t>
  </si>
  <si>
    <t>1.696.004,59 + Miting</t>
  </si>
  <si>
    <r>
      <t xml:space="preserve">Registar - </t>
    </r>
    <r>
      <rPr>
        <b/>
        <sz val="12"/>
        <color indexed="10"/>
        <rFont val="Arial"/>
        <family val="2"/>
      </rPr>
      <t>58.280,00</t>
    </r>
    <r>
      <rPr>
        <b/>
        <sz val="12"/>
        <rFont val="Arial"/>
        <family val="2"/>
      </rPr>
      <t xml:space="preserve">           Izveštaj -  50.280,00</t>
    </r>
  </si>
  <si>
    <t>168.251,50 + Miting</t>
  </si>
  <si>
    <r>
      <t xml:space="preserve">POKRET ZA RAZVOJ SRBIJE - </t>
    </r>
    <r>
      <rPr>
        <b/>
        <sz val="12"/>
        <color indexed="10"/>
        <rFont val="Arial"/>
        <family val="2"/>
      </rPr>
      <t>podnet je prazan izveštaj</t>
    </r>
  </si>
  <si>
    <r>
      <t xml:space="preserve">SDS - </t>
    </r>
    <r>
      <rPr>
        <b/>
        <sz val="12"/>
        <color indexed="10"/>
        <rFont val="Arial"/>
        <family val="2"/>
      </rPr>
      <t>podnet je izveštaj za pokrajinske izbore</t>
    </r>
  </si>
  <si>
    <r>
      <t xml:space="preserve">NOPO - </t>
    </r>
    <r>
      <rPr>
        <b/>
        <sz val="12"/>
        <color indexed="10"/>
        <rFont val="Arial"/>
        <family val="2"/>
      </rPr>
      <t>podnet je izveštaj za narodne poslanike</t>
    </r>
  </si>
  <si>
    <r>
      <t xml:space="preserve">DVERI - </t>
    </r>
    <r>
      <rPr>
        <b/>
        <sz val="12"/>
        <color indexed="10"/>
        <rFont val="Arial"/>
        <family val="2"/>
      </rPr>
      <t>podnet je izveštaj samo za Zvezdaru</t>
    </r>
  </si>
  <si>
    <t>761.690,00 + Miting</t>
  </si>
  <si>
    <r>
      <t>LDP -</t>
    </r>
    <r>
      <rPr>
        <b/>
        <sz val="12"/>
        <color indexed="10"/>
        <rFont val="Arial"/>
        <family val="2"/>
      </rPr>
      <t xml:space="preserve"> ne postoji u registru</t>
    </r>
  </si>
  <si>
    <r>
      <t>Podaci sa registra navode da je cena nula, ali za emitovanje 3 spota utrošeno je</t>
    </r>
    <r>
      <rPr>
        <b/>
        <sz val="12"/>
        <rFont val="Arial"/>
        <family val="2"/>
      </rPr>
      <t xml:space="preserve"> - 17.388.788,49 (dugovanja nisu izmirena u potpunosti)</t>
    </r>
  </si>
  <si>
    <r>
      <t xml:space="preserve">URS - </t>
    </r>
    <r>
      <rPr>
        <b/>
        <sz val="12"/>
        <color indexed="10"/>
        <rFont val="Arial"/>
        <family val="2"/>
      </rPr>
      <t>ne postoji u registru</t>
    </r>
  </si>
  <si>
    <r>
      <t xml:space="preserve">GRUPA GRAĐANA - POKRET PRIGRADSKIH OPSTINA - </t>
    </r>
    <r>
      <rPr>
        <b/>
        <sz val="12"/>
        <color indexed="10"/>
        <rFont val="Arial"/>
        <family val="2"/>
      </rPr>
      <t>ne postoji u registru</t>
    </r>
  </si>
  <si>
    <r>
      <t xml:space="preserve">POKRET RADNIKA I SELJAKA - </t>
    </r>
    <r>
      <rPr>
        <b/>
        <sz val="12"/>
        <color indexed="10"/>
        <rFont val="Arial"/>
        <family val="2"/>
      </rPr>
      <t>ne postoji u registru</t>
    </r>
  </si>
  <si>
    <r>
      <t xml:space="preserve">NSD - BEOGRAD - </t>
    </r>
    <r>
      <rPr>
        <b/>
        <sz val="12"/>
        <color indexed="10"/>
        <rFont val="Arial"/>
        <family val="2"/>
      </rPr>
      <t>ne postoji u registru</t>
    </r>
  </si>
  <si>
    <r>
      <t xml:space="preserve">KOMUNISTIČKA PARTIJA - </t>
    </r>
    <r>
      <rPr>
        <b/>
        <sz val="12"/>
        <color indexed="10"/>
        <rFont val="Arial"/>
        <family val="2"/>
      </rPr>
      <t>ne postoji u registru</t>
    </r>
  </si>
  <si>
    <r>
      <t xml:space="preserve">REFORMISTIČKA STRANKA - </t>
    </r>
    <r>
      <rPr>
        <b/>
        <sz val="12"/>
        <color indexed="10"/>
        <rFont val="Arial"/>
        <family val="2"/>
      </rPr>
      <t>ne postoji u registru</t>
    </r>
  </si>
  <si>
    <r>
      <t xml:space="preserve">SRPSKA MONARHISTIČKA STRANKA, "SRPSKA SLOGA - </t>
    </r>
    <r>
      <rPr>
        <b/>
        <sz val="12"/>
        <color indexed="10"/>
        <rFont val="Arial"/>
        <family val="2"/>
      </rPr>
      <t>ne postoji u registru</t>
    </r>
  </si>
  <si>
    <r>
      <t xml:space="preserve">SDS - </t>
    </r>
    <r>
      <rPr>
        <b/>
        <sz val="12"/>
        <color indexed="10"/>
        <rFont val="Arial"/>
        <family val="2"/>
      </rPr>
      <t>predali su izveštaj za pokrajinske izbore</t>
    </r>
  </si>
  <si>
    <r>
      <t>POKRET ZA RAZVOJ SRBIJE -</t>
    </r>
    <r>
      <rPr>
        <b/>
        <sz val="12"/>
        <color indexed="10"/>
        <rFont val="Arial"/>
        <family val="2"/>
      </rPr>
      <t xml:space="preserve"> predali prazan izveštaj </t>
    </r>
  </si>
  <si>
    <r>
      <t xml:space="preserve">DVERI - </t>
    </r>
    <r>
      <rPr>
        <b/>
        <sz val="12"/>
        <color indexed="10"/>
        <rFont val="Arial"/>
        <family val="2"/>
      </rPr>
      <t>podneli su izveštaj samo za Zvezdaru</t>
    </r>
  </si>
  <si>
    <r>
      <t xml:space="preserve">NOPO - </t>
    </r>
    <r>
      <rPr>
        <b/>
        <sz val="12"/>
        <color indexed="10"/>
        <rFont val="Arial"/>
        <family val="2"/>
      </rPr>
      <t>predali za narodne poslanike</t>
    </r>
  </si>
  <si>
    <r>
      <t xml:space="preserve">URS </t>
    </r>
    <r>
      <rPr>
        <b/>
        <sz val="12"/>
        <color indexed="10"/>
        <rFont val="Arial"/>
        <family val="2"/>
      </rPr>
      <t xml:space="preserve"> </t>
    </r>
  </si>
  <si>
    <t xml:space="preserve">LDP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</si>
</sst>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409]dddd\,\ mmmm\ dd\,\ yyyy"/>
    <numFmt numFmtId="181" formatCode="[$-409]h:mm:ss\ AM/PM"/>
    <numFmt numFmtId="182" formatCode="&quot;$&quot;#,##0.00"/>
  </numFmts>
  <fonts count="41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5" borderId="10" xfId="0" applyFill="1" applyBorder="1" applyAlignment="1">
      <alignment/>
    </xf>
    <xf numFmtId="0" fontId="5" fillId="35" borderId="12" xfId="0" applyFont="1" applyFill="1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6" borderId="13" xfId="0" applyNumberFormat="1" applyFont="1" applyFill="1" applyBorder="1" applyAlignment="1">
      <alignment horizontal="center" vertical="center" wrapText="1"/>
    </xf>
    <xf numFmtId="4" fontId="2" fillId="36" borderId="13" xfId="0" applyNumberFormat="1" applyFont="1" applyFill="1" applyBorder="1" applyAlignment="1">
      <alignment horizontal="center" vertical="center" wrapText="1" shrinkToFi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E12">
      <selection activeCell="B14" sqref="B14"/>
    </sheetView>
  </sheetViews>
  <sheetFormatPr defaultColWidth="9.140625" defaultRowHeight="12.75"/>
  <cols>
    <col min="1" max="3" width="30.7109375" style="0" customWidth="1"/>
    <col min="4" max="4" width="40.421875" style="0" customWidth="1"/>
    <col min="5" max="5" width="30.7109375" style="0" customWidth="1"/>
    <col min="6" max="6" width="31.421875" style="0" customWidth="1"/>
    <col min="7" max="7" width="34.421875" style="0" customWidth="1"/>
    <col min="8" max="10" width="30.7109375" style="0" customWidth="1"/>
  </cols>
  <sheetData>
    <row r="1" spans="1:10" s="1" customFormat="1" ht="34.5" customHeight="1">
      <c r="A1" s="17" t="s">
        <v>0</v>
      </c>
      <c r="B1" s="18"/>
      <c r="C1" s="18"/>
      <c r="D1" s="18"/>
      <c r="E1" s="18"/>
      <c r="F1" s="19"/>
      <c r="G1" s="20"/>
      <c r="H1" s="18"/>
      <c r="I1" s="18"/>
      <c r="J1" s="18"/>
    </row>
    <row r="2" spans="1:10" s="2" customFormat="1" ht="45" customHeight="1">
      <c r="A2" s="21"/>
      <c r="B2" s="22" t="s">
        <v>1</v>
      </c>
      <c r="C2" s="22" t="s">
        <v>2</v>
      </c>
      <c r="D2" s="22" t="s">
        <v>6</v>
      </c>
      <c r="E2" s="22" t="s">
        <v>3</v>
      </c>
      <c r="F2" s="22" t="s">
        <v>4</v>
      </c>
      <c r="G2" s="23" t="s">
        <v>5</v>
      </c>
      <c r="H2" s="22" t="s">
        <v>7</v>
      </c>
      <c r="I2" s="22" t="s">
        <v>8</v>
      </c>
      <c r="J2" s="22" t="s">
        <v>9</v>
      </c>
    </row>
    <row r="3" spans="1:10" s="3" customFormat="1" ht="45" customHeight="1">
      <c r="A3" s="24" t="s">
        <v>10</v>
      </c>
      <c r="B3" s="9"/>
      <c r="C3" s="5">
        <v>17074499.76</v>
      </c>
      <c r="D3" s="5">
        <v>4722903.45</v>
      </c>
      <c r="E3" s="5" t="s">
        <v>14</v>
      </c>
      <c r="F3" s="5">
        <v>3061400</v>
      </c>
      <c r="G3" s="6">
        <v>4400000</v>
      </c>
      <c r="H3" s="5"/>
      <c r="I3" s="5"/>
      <c r="J3" s="5">
        <v>895723</v>
      </c>
    </row>
    <row r="4" spans="1:10" s="3" customFormat="1" ht="45" customHeight="1">
      <c r="A4" s="24" t="s">
        <v>78</v>
      </c>
      <c r="B4" s="25"/>
      <c r="C4" s="5"/>
      <c r="D4" s="5"/>
      <c r="E4" s="5"/>
      <c r="F4" s="5"/>
      <c r="G4" s="5"/>
      <c r="H4" s="5"/>
      <c r="I4" s="5"/>
      <c r="J4" s="5"/>
    </row>
    <row r="5" spans="1:10" s="3" customFormat="1" ht="45" customHeight="1">
      <c r="A5" s="24" t="s">
        <v>11</v>
      </c>
      <c r="B5" s="25"/>
      <c r="C5" s="5">
        <v>8764761.59</v>
      </c>
      <c r="D5" s="5">
        <v>5871057.59</v>
      </c>
      <c r="E5" s="5" t="s">
        <v>14</v>
      </c>
      <c r="F5" s="5">
        <v>2907480.9</v>
      </c>
      <c r="G5" s="5"/>
      <c r="H5" s="5"/>
      <c r="I5" s="5"/>
      <c r="J5" s="5">
        <v>895723</v>
      </c>
    </row>
    <row r="6" spans="1:10" s="3" customFormat="1" ht="45" customHeight="1">
      <c r="A6" s="24" t="s">
        <v>79</v>
      </c>
      <c r="B6" s="25"/>
      <c r="C6" s="26"/>
      <c r="D6" s="26"/>
      <c r="E6" s="26"/>
      <c r="F6" s="26"/>
      <c r="G6" s="26"/>
      <c r="H6" s="26"/>
      <c r="I6" s="26"/>
      <c r="J6" s="26"/>
    </row>
    <row r="7" spans="1:10" s="3" customFormat="1" ht="45" customHeight="1">
      <c r="A7" s="24" t="s">
        <v>12</v>
      </c>
      <c r="B7" s="25"/>
      <c r="C7" s="5">
        <v>22112.9</v>
      </c>
      <c r="D7" s="5"/>
      <c r="E7" s="5"/>
      <c r="F7" s="5">
        <v>11350</v>
      </c>
      <c r="G7" s="5">
        <v>15000</v>
      </c>
      <c r="H7" s="26"/>
      <c r="I7" s="26"/>
      <c r="J7" s="26"/>
    </row>
    <row r="8" spans="1:10" s="3" customFormat="1" ht="45" customHeight="1">
      <c r="A8" s="24" t="s">
        <v>77</v>
      </c>
      <c r="B8" s="25"/>
      <c r="C8" s="26"/>
      <c r="D8" s="26"/>
      <c r="E8" s="26"/>
      <c r="F8" s="26"/>
      <c r="G8" s="26"/>
      <c r="H8" s="26"/>
      <c r="I8" s="26"/>
      <c r="J8" s="26"/>
    </row>
    <row r="9" spans="1:10" s="3" customFormat="1" ht="45" customHeight="1">
      <c r="A9" s="24" t="s">
        <v>13</v>
      </c>
      <c r="B9" s="9"/>
      <c r="C9" s="5">
        <v>576912.84</v>
      </c>
      <c r="D9" s="5"/>
      <c r="E9" s="5"/>
      <c r="F9" s="5">
        <v>212500</v>
      </c>
      <c r="G9" s="5">
        <v>442000</v>
      </c>
      <c r="H9" s="5">
        <v>77587.16</v>
      </c>
      <c r="I9" s="5"/>
      <c r="J9" s="5">
        <v>15024</v>
      </c>
    </row>
    <row r="10" spans="1:10" s="3" customFormat="1" ht="45" customHeight="1">
      <c r="A10" s="24" t="s">
        <v>76</v>
      </c>
      <c r="B10" s="25"/>
      <c r="C10" s="26"/>
      <c r="D10" s="5"/>
      <c r="E10" s="5"/>
      <c r="F10" s="5"/>
      <c r="G10" s="5"/>
      <c r="H10" s="5"/>
      <c r="I10" s="5"/>
      <c r="J10" s="5"/>
    </row>
    <row r="11" spans="1:10" s="7" customFormat="1" ht="45" customHeight="1">
      <c r="A11" s="27" t="s">
        <v>15</v>
      </c>
      <c r="B11" s="9"/>
      <c r="C11" s="5">
        <v>152181801.5</v>
      </c>
      <c r="D11" s="5">
        <v>20031625.27</v>
      </c>
      <c r="E11" s="5" t="s">
        <v>14</v>
      </c>
      <c r="F11" s="5">
        <v>6238729</v>
      </c>
      <c r="G11" s="5">
        <v>1270280</v>
      </c>
      <c r="H11" s="5">
        <v>54058209.12</v>
      </c>
      <c r="I11" s="5"/>
      <c r="J11" s="5">
        <v>895724</v>
      </c>
    </row>
    <row r="12" spans="1:10" s="7" customFormat="1" ht="45" customHeight="1">
      <c r="A12" s="24" t="s">
        <v>16</v>
      </c>
      <c r="B12" s="9"/>
      <c r="C12" s="5">
        <v>23600565.39</v>
      </c>
      <c r="D12" s="5">
        <v>895723</v>
      </c>
      <c r="E12" s="5" t="s">
        <v>14</v>
      </c>
      <c r="F12" s="5"/>
      <c r="G12" s="5"/>
      <c r="H12" s="5">
        <v>3583475.9</v>
      </c>
      <c r="I12" s="5">
        <v>9500000</v>
      </c>
      <c r="J12" s="5">
        <v>895723</v>
      </c>
    </row>
    <row r="13" spans="1:10" s="3" customFormat="1" ht="45" customHeight="1">
      <c r="A13" s="24" t="s">
        <v>80</v>
      </c>
      <c r="B13" s="9" t="s">
        <v>25</v>
      </c>
      <c r="C13" s="26"/>
      <c r="D13" s="26"/>
      <c r="E13" s="26"/>
      <c r="F13" s="26"/>
      <c r="G13" s="26"/>
      <c r="H13" s="26"/>
      <c r="I13" s="26"/>
      <c r="J13" s="26"/>
    </row>
    <row r="14" spans="1:10" s="3" customFormat="1" ht="45" customHeight="1">
      <c r="A14" s="24" t="s">
        <v>81</v>
      </c>
      <c r="B14" s="9" t="s">
        <v>25</v>
      </c>
      <c r="C14" s="26"/>
      <c r="D14" s="26"/>
      <c r="E14" s="26"/>
      <c r="F14" s="26"/>
      <c r="G14" s="26"/>
      <c r="H14" s="26"/>
      <c r="I14" s="26"/>
      <c r="J14" s="26"/>
    </row>
    <row r="15" spans="1:10" s="7" customFormat="1" ht="45" customHeight="1">
      <c r="A15" s="24" t="s">
        <v>17</v>
      </c>
      <c r="B15" s="9"/>
      <c r="C15" s="5">
        <v>15654734.95</v>
      </c>
      <c r="D15" s="5">
        <v>14160567.68</v>
      </c>
      <c r="E15" s="5" t="s">
        <v>14</v>
      </c>
      <c r="F15" s="5">
        <v>1471750</v>
      </c>
      <c r="G15" s="5">
        <v>19000</v>
      </c>
      <c r="H15" s="5"/>
      <c r="I15" s="5"/>
      <c r="J15" s="5"/>
    </row>
    <row r="16" spans="1:10" s="8" customFormat="1" ht="45" customHeight="1">
      <c r="A16" s="24" t="s">
        <v>20</v>
      </c>
      <c r="B16" s="9" t="s">
        <v>25</v>
      </c>
      <c r="C16" s="25"/>
      <c r="D16" s="25"/>
      <c r="E16" s="25"/>
      <c r="F16" s="25"/>
      <c r="G16" s="25"/>
      <c r="H16" s="25"/>
      <c r="I16" s="25"/>
      <c r="J16" s="25"/>
    </row>
    <row r="17" spans="1:10" s="8" customFormat="1" ht="45" customHeight="1">
      <c r="A17" s="24" t="s">
        <v>18</v>
      </c>
      <c r="B17" s="9" t="s">
        <v>25</v>
      </c>
      <c r="C17" s="25"/>
      <c r="D17" s="25"/>
      <c r="E17" s="25"/>
      <c r="F17" s="25"/>
      <c r="G17" s="25"/>
      <c r="H17" s="25"/>
      <c r="I17" s="25"/>
      <c r="J17" s="25"/>
    </row>
    <row r="18" spans="1:10" s="8" customFormat="1" ht="45" customHeight="1">
      <c r="A18" s="24" t="s">
        <v>19</v>
      </c>
      <c r="B18" s="9" t="s">
        <v>25</v>
      </c>
      <c r="C18" s="25"/>
      <c r="D18" s="25"/>
      <c r="E18" s="25"/>
      <c r="F18" s="25"/>
      <c r="G18" s="25"/>
      <c r="H18" s="25"/>
      <c r="I18" s="25"/>
      <c r="J18" s="25"/>
    </row>
    <row r="19" spans="1:10" s="8" customFormat="1" ht="45" customHeight="1">
      <c r="A19" s="24" t="s">
        <v>21</v>
      </c>
      <c r="B19" s="9" t="s">
        <v>25</v>
      </c>
      <c r="C19" s="25"/>
      <c r="D19" s="25"/>
      <c r="E19" s="25"/>
      <c r="F19" s="25"/>
      <c r="G19" s="25"/>
      <c r="H19" s="25"/>
      <c r="I19" s="25"/>
      <c r="J19" s="25"/>
    </row>
    <row r="20" spans="1:10" s="8" customFormat="1" ht="45" customHeight="1">
      <c r="A20" s="24" t="s">
        <v>22</v>
      </c>
      <c r="B20" s="9" t="s">
        <v>25</v>
      </c>
      <c r="C20" s="25"/>
      <c r="D20" s="25"/>
      <c r="E20" s="25"/>
      <c r="F20" s="25"/>
      <c r="G20" s="25"/>
      <c r="H20" s="25"/>
      <c r="I20" s="25"/>
      <c r="J20" s="25"/>
    </row>
    <row r="21" spans="1:10" s="8" customFormat="1" ht="45" customHeight="1">
      <c r="A21" s="24" t="s">
        <v>23</v>
      </c>
      <c r="B21" s="9" t="s">
        <v>25</v>
      </c>
      <c r="C21" s="25"/>
      <c r="D21" s="25"/>
      <c r="E21" s="25"/>
      <c r="F21" s="25"/>
      <c r="G21" s="25"/>
      <c r="H21" s="25"/>
      <c r="I21" s="25"/>
      <c r="J21" s="25"/>
    </row>
    <row r="22" spans="1:10" s="2" customFormat="1" ht="45" customHeight="1">
      <c r="A22" s="24" t="s">
        <v>24</v>
      </c>
      <c r="B22" s="9"/>
      <c r="C22" s="9">
        <f>SUM(C3:C21)</f>
        <v>217875388.93</v>
      </c>
      <c r="D22" s="9">
        <f>SUM(D3:D21)</f>
        <v>45681876.989999995</v>
      </c>
      <c r="E22" s="9" t="s">
        <v>14</v>
      </c>
      <c r="F22" s="9">
        <f>SUM(F3:F21)</f>
        <v>13903209.9</v>
      </c>
      <c r="G22" s="9">
        <f>SUM(G3:G21)</f>
        <v>6146280</v>
      </c>
      <c r="H22" s="9">
        <f>SUM(H9:H21)</f>
        <v>57719272.17999999</v>
      </c>
      <c r="I22" s="9">
        <v>9500000</v>
      </c>
      <c r="J22" s="9">
        <f>SUM(J3:J21)</f>
        <v>3597917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8">
      <selection activeCell="D7" sqref="D7"/>
    </sheetView>
  </sheetViews>
  <sheetFormatPr defaultColWidth="9.140625" defaultRowHeight="12.75"/>
  <cols>
    <col min="1" max="21" width="35.7109375" style="0" customWidth="1"/>
  </cols>
  <sheetData>
    <row r="1" spans="1:21" ht="45" customHeight="1">
      <c r="A1" s="13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45" customHeight="1">
      <c r="A2" s="14"/>
      <c r="B2" s="15" t="s">
        <v>10</v>
      </c>
      <c r="C2" s="15" t="s">
        <v>65</v>
      </c>
      <c r="D2" s="15" t="s">
        <v>11</v>
      </c>
      <c r="E2" s="15" t="s">
        <v>64</v>
      </c>
      <c r="F2" s="15" t="s">
        <v>12</v>
      </c>
      <c r="G2" s="15" t="s">
        <v>62</v>
      </c>
      <c r="H2" s="15" t="s">
        <v>13</v>
      </c>
      <c r="I2" s="15" t="s">
        <v>63</v>
      </c>
      <c r="J2" s="15" t="s">
        <v>15</v>
      </c>
      <c r="K2" s="15" t="s">
        <v>16</v>
      </c>
      <c r="L2" s="15" t="s">
        <v>69</v>
      </c>
      <c r="M2" s="15" t="s">
        <v>67</v>
      </c>
      <c r="N2" s="15" t="s">
        <v>17</v>
      </c>
      <c r="O2" s="15" t="s">
        <v>70</v>
      </c>
      <c r="P2" s="15" t="s">
        <v>71</v>
      </c>
      <c r="Q2" s="15" t="s">
        <v>72</v>
      </c>
      <c r="R2" s="15" t="s">
        <v>73</v>
      </c>
      <c r="S2" s="15" t="s">
        <v>74</v>
      </c>
      <c r="T2" s="15" t="s">
        <v>75</v>
      </c>
      <c r="U2" s="15" t="s">
        <v>58</v>
      </c>
    </row>
    <row r="3" spans="1:21" ht="45" customHeight="1">
      <c r="A3" s="10" t="s">
        <v>27</v>
      </c>
      <c r="B3" s="9">
        <v>102306</v>
      </c>
      <c r="C3" s="11"/>
      <c r="D3" s="9">
        <v>816060</v>
      </c>
      <c r="E3" s="11"/>
      <c r="F3" s="9">
        <v>6100</v>
      </c>
      <c r="G3" s="11"/>
      <c r="H3" s="9">
        <v>20060</v>
      </c>
      <c r="I3" s="11"/>
      <c r="J3" s="4"/>
      <c r="K3" s="9">
        <v>148262.8</v>
      </c>
      <c r="L3" s="4"/>
      <c r="M3" s="4"/>
      <c r="N3" s="9">
        <v>4867198</v>
      </c>
      <c r="O3" s="11"/>
      <c r="P3" s="11"/>
      <c r="Q3" s="11"/>
      <c r="R3" s="11"/>
      <c r="S3" s="11"/>
      <c r="T3" s="11"/>
      <c r="U3" s="9">
        <f>SUM(B3:T3)</f>
        <v>5959986.8</v>
      </c>
    </row>
    <row r="4" spans="1:21" ht="45" customHeight="1">
      <c r="A4" s="10" t="s">
        <v>28</v>
      </c>
      <c r="B4" s="4"/>
      <c r="C4" s="11"/>
      <c r="D4" s="4"/>
      <c r="E4" s="11"/>
      <c r="F4" s="4"/>
      <c r="G4" s="11"/>
      <c r="H4" s="9">
        <v>17250</v>
      </c>
      <c r="I4" s="11"/>
      <c r="J4" s="9">
        <v>866609.7</v>
      </c>
      <c r="K4" s="4"/>
      <c r="L4" s="4"/>
      <c r="M4" s="4"/>
      <c r="N4" s="4"/>
      <c r="O4" s="11"/>
      <c r="P4" s="11"/>
      <c r="Q4" s="11"/>
      <c r="R4" s="11"/>
      <c r="S4" s="11"/>
      <c r="T4" s="11"/>
      <c r="U4" s="9">
        <f>SUM(H4:T4)</f>
        <v>883859.7</v>
      </c>
    </row>
    <row r="5" spans="1:21" ht="45" customHeight="1">
      <c r="A5" s="10" t="s">
        <v>29</v>
      </c>
      <c r="B5" s="4"/>
      <c r="C5" s="11"/>
      <c r="D5" s="4"/>
      <c r="E5" s="11"/>
      <c r="F5" s="4"/>
      <c r="G5" s="11"/>
      <c r="H5" s="4"/>
      <c r="I5" s="11"/>
      <c r="J5" s="4"/>
      <c r="K5" s="4"/>
      <c r="L5" s="4"/>
      <c r="M5" s="4"/>
      <c r="N5" s="4"/>
      <c r="O5" s="11"/>
      <c r="P5" s="11"/>
      <c r="Q5" s="11"/>
      <c r="R5" s="11"/>
      <c r="S5" s="11"/>
      <c r="T5" s="11"/>
      <c r="U5" s="4"/>
    </row>
    <row r="6" spans="1:21" ht="45" customHeight="1">
      <c r="A6" s="10" t="s">
        <v>30</v>
      </c>
      <c r="B6" s="9">
        <v>232660.6</v>
      </c>
      <c r="C6" s="11"/>
      <c r="D6" s="9">
        <v>173746</v>
      </c>
      <c r="E6" s="11"/>
      <c r="F6" s="4"/>
      <c r="G6" s="11"/>
      <c r="H6" s="9">
        <v>52200</v>
      </c>
      <c r="I6" s="11"/>
      <c r="J6" s="9">
        <v>610425.8</v>
      </c>
      <c r="K6" s="9">
        <v>337716</v>
      </c>
      <c r="L6" s="4"/>
      <c r="M6" s="4"/>
      <c r="N6" s="4"/>
      <c r="O6" s="11"/>
      <c r="P6" s="11"/>
      <c r="Q6" s="11"/>
      <c r="R6" s="11"/>
      <c r="S6" s="11"/>
      <c r="T6" s="11"/>
      <c r="U6" s="9">
        <f>SUM(B6:T6)</f>
        <v>1406748.4</v>
      </c>
    </row>
    <row r="7" spans="1:21" ht="45" customHeight="1">
      <c r="A7" s="10" t="s">
        <v>31</v>
      </c>
      <c r="B7" s="9">
        <v>6034627.95</v>
      </c>
      <c r="C7" s="11"/>
      <c r="D7" s="9"/>
      <c r="E7" s="11"/>
      <c r="F7" s="4"/>
      <c r="G7" s="11"/>
      <c r="H7" s="9">
        <v>29146</v>
      </c>
      <c r="I7" s="11"/>
      <c r="J7" s="9">
        <v>9731913.62</v>
      </c>
      <c r="K7" s="9">
        <v>1420626.86</v>
      </c>
      <c r="L7" s="4"/>
      <c r="M7" s="4"/>
      <c r="N7" s="9">
        <v>8775000</v>
      </c>
      <c r="O7" s="11"/>
      <c r="P7" s="11"/>
      <c r="Q7" s="11"/>
      <c r="R7" s="11"/>
      <c r="S7" s="11"/>
      <c r="T7" s="11"/>
      <c r="U7" s="9">
        <f>SUM(B7:T7)</f>
        <v>25991314.43</v>
      </c>
    </row>
    <row r="8" spans="1:21" ht="45" customHeight="1">
      <c r="A8" s="10" t="s">
        <v>32</v>
      </c>
      <c r="B8" s="9">
        <v>1261434.47</v>
      </c>
      <c r="C8" s="11"/>
      <c r="D8" s="9">
        <v>1286968</v>
      </c>
      <c r="E8" s="11"/>
      <c r="F8" s="4"/>
      <c r="G8" s="11"/>
      <c r="H8" s="4"/>
      <c r="I8" s="11"/>
      <c r="J8" s="9">
        <v>2579679.09</v>
      </c>
      <c r="K8" s="9">
        <v>89986.8</v>
      </c>
      <c r="L8" s="4"/>
      <c r="M8" s="4"/>
      <c r="N8" s="4"/>
      <c r="O8" s="11"/>
      <c r="P8" s="11"/>
      <c r="Q8" s="11"/>
      <c r="R8" s="11"/>
      <c r="S8" s="11"/>
      <c r="T8" s="11"/>
      <c r="U8" s="9">
        <f>SUM(B8:T8)</f>
        <v>5218068.359999999</v>
      </c>
    </row>
    <row r="9" spans="1:21" ht="45" customHeight="1">
      <c r="A9" s="10" t="s">
        <v>33</v>
      </c>
      <c r="B9" s="4"/>
      <c r="C9" s="11"/>
      <c r="D9" s="4"/>
      <c r="E9" s="11"/>
      <c r="F9" s="4"/>
      <c r="G9" s="11"/>
      <c r="H9" s="4"/>
      <c r="I9" s="11"/>
      <c r="J9" s="9">
        <v>13223.13</v>
      </c>
      <c r="K9" s="4"/>
      <c r="L9" s="4"/>
      <c r="M9" s="4"/>
      <c r="N9" s="4"/>
      <c r="O9" s="11"/>
      <c r="P9" s="11"/>
      <c r="Q9" s="11"/>
      <c r="R9" s="11"/>
      <c r="S9" s="11"/>
      <c r="T9" s="11"/>
      <c r="U9" s="9">
        <f>SUM(J9:T9)</f>
        <v>13223.13</v>
      </c>
    </row>
    <row r="10" spans="1:21" ht="45" customHeight="1">
      <c r="A10" s="10" t="s">
        <v>34</v>
      </c>
      <c r="B10" s="9"/>
      <c r="C10" s="11"/>
      <c r="D10" s="9"/>
      <c r="E10" s="11"/>
      <c r="F10" s="4"/>
      <c r="G10" s="11"/>
      <c r="H10" s="4"/>
      <c r="I10" s="11"/>
      <c r="J10" s="4"/>
      <c r="K10" s="9">
        <v>39200</v>
      </c>
      <c r="L10" s="4"/>
      <c r="M10" s="4"/>
      <c r="N10" s="4"/>
      <c r="O10" s="11"/>
      <c r="P10" s="11"/>
      <c r="Q10" s="11"/>
      <c r="R10" s="11"/>
      <c r="S10" s="11"/>
      <c r="T10" s="11"/>
      <c r="U10" s="9">
        <f>SUM(K10:T10)</f>
        <v>39200</v>
      </c>
    </row>
    <row r="11" spans="1:21" ht="45" customHeight="1">
      <c r="A11" s="10" t="s">
        <v>35</v>
      </c>
      <c r="B11" s="4" t="s">
        <v>61</v>
      </c>
      <c r="C11" s="11"/>
      <c r="D11" s="9" t="s">
        <v>59</v>
      </c>
      <c r="E11" s="11"/>
      <c r="F11" s="4"/>
      <c r="G11" s="11"/>
      <c r="H11" s="4"/>
      <c r="I11" s="11"/>
      <c r="J11" s="4"/>
      <c r="K11" s="4"/>
      <c r="L11" s="4"/>
      <c r="M11" s="4"/>
      <c r="N11" s="4" t="s">
        <v>66</v>
      </c>
      <c r="O11" s="11"/>
      <c r="P11" s="11"/>
      <c r="Q11" s="11"/>
      <c r="R11" s="11"/>
      <c r="S11" s="11"/>
      <c r="T11" s="11"/>
      <c r="U11" s="4"/>
    </row>
    <row r="12" spans="1:21" ht="45" customHeight="1">
      <c r="A12" s="10" t="s">
        <v>36</v>
      </c>
      <c r="B12" s="4"/>
      <c r="C12" s="11"/>
      <c r="D12" s="4" t="s">
        <v>60</v>
      </c>
      <c r="E12" s="11"/>
      <c r="F12" s="9">
        <v>10171.3</v>
      </c>
      <c r="G12" s="11"/>
      <c r="H12" s="4"/>
      <c r="I12" s="11"/>
      <c r="J12" s="9">
        <v>1311909.84</v>
      </c>
      <c r="K12" s="4"/>
      <c r="L12" s="4"/>
      <c r="M12" s="4"/>
      <c r="N12" s="4"/>
      <c r="O12" s="11"/>
      <c r="P12" s="11"/>
      <c r="Q12" s="11"/>
      <c r="R12" s="11"/>
      <c r="S12" s="11"/>
      <c r="T12" s="11"/>
      <c r="U12" s="4"/>
    </row>
    <row r="13" spans="1:21" ht="45" customHeight="1">
      <c r="A13" s="10" t="s">
        <v>37</v>
      </c>
      <c r="B13" s="4"/>
      <c r="C13" s="11"/>
      <c r="D13" s="4"/>
      <c r="E13" s="11"/>
      <c r="F13" s="4"/>
      <c r="G13" s="11"/>
      <c r="H13" s="4"/>
      <c r="I13" s="11"/>
      <c r="J13" s="4"/>
      <c r="K13" s="4"/>
      <c r="L13" s="4"/>
      <c r="M13" s="4"/>
      <c r="N13" s="4"/>
      <c r="O13" s="11"/>
      <c r="P13" s="11"/>
      <c r="Q13" s="11"/>
      <c r="R13" s="11"/>
      <c r="S13" s="11"/>
      <c r="T13" s="11"/>
      <c r="U13" s="4"/>
    </row>
    <row r="14" spans="1:21" ht="45" customHeight="1">
      <c r="A14" s="10" t="s">
        <v>38</v>
      </c>
      <c r="B14" s="9">
        <v>6500000</v>
      </c>
      <c r="C14" s="11"/>
      <c r="D14" s="9">
        <v>4236672</v>
      </c>
      <c r="E14" s="11"/>
      <c r="F14" s="4"/>
      <c r="G14" s="11"/>
      <c r="H14" s="9">
        <v>62007.64</v>
      </c>
      <c r="I14" s="11"/>
      <c r="J14" s="9">
        <v>236000</v>
      </c>
      <c r="K14" s="16" t="s">
        <v>68</v>
      </c>
      <c r="L14" s="4"/>
      <c r="M14" s="4"/>
      <c r="N14" s="4"/>
      <c r="O14" s="11"/>
      <c r="P14" s="11"/>
      <c r="Q14" s="11"/>
      <c r="R14" s="11"/>
      <c r="S14" s="11"/>
      <c r="T14" s="11"/>
      <c r="U14" s="9">
        <f>SUM(B14:T14)</f>
        <v>11034679.64</v>
      </c>
    </row>
    <row r="15" spans="1:21" ht="45" customHeight="1">
      <c r="A15" s="10" t="s">
        <v>39</v>
      </c>
      <c r="B15" s="4"/>
      <c r="C15" s="11"/>
      <c r="D15" s="4"/>
      <c r="E15" s="11"/>
      <c r="F15" s="4"/>
      <c r="G15" s="11"/>
      <c r="H15" s="4"/>
      <c r="I15" s="11"/>
      <c r="J15" s="4"/>
      <c r="K15" s="9">
        <v>30326</v>
      </c>
      <c r="L15" s="4"/>
      <c r="M15" s="4"/>
      <c r="N15" s="4"/>
      <c r="O15" s="11"/>
      <c r="P15" s="11"/>
      <c r="Q15" s="11"/>
      <c r="R15" s="11"/>
      <c r="S15" s="11"/>
      <c r="T15" s="11"/>
      <c r="U15" s="9">
        <f>SUM(K15:T15)</f>
        <v>30326</v>
      </c>
    </row>
    <row r="16" spans="1:21" ht="45" customHeight="1">
      <c r="A16" s="10" t="s">
        <v>40</v>
      </c>
      <c r="B16" s="9">
        <v>59000</v>
      </c>
      <c r="C16" s="11"/>
      <c r="D16" s="4"/>
      <c r="E16" s="11"/>
      <c r="F16" s="4"/>
      <c r="G16" s="11"/>
      <c r="H16" s="4"/>
      <c r="I16" s="11"/>
      <c r="J16" s="4"/>
      <c r="K16" s="4"/>
      <c r="L16" s="4"/>
      <c r="M16" s="4"/>
      <c r="N16" s="4"/>
      <c r="O16" s="11"/>
      <c r="P16" s="11"/>
      <c r="Q16" s="11"/>
      <c r="R16" s="11"/>
      <c r="S16" s="11"/>
      <c r="T16" s="11"/>
      <c r="U16" s="9">
        <f>SUM(B16:T16)</f>
        <v>59000</v>
      </c>
    </row>
    <row r="17" spans="1:21" ht="45" customHeight="1">
      <c r="A17" s="10" t="s">
        <v>41</v>
      </c>
      <c r="B17" s="4"/>
      <c r="C17" s="11"/>
      <c r="D17" s="4"/>
      <c r="E17" s="11"/>
      <c r="F17" s="9">
        <v>4200</v>
      </c>
      <c r="G17" s="11"/>
      <c r="H17" s="9">
        <v>11964</v>
      </c>
      <c r="I17" s="11"/>
      <c r="J17" s="4"/>
      <c r="K17" s="4"/>
      <c r="L17" s="4"/>
      <c r="M17" s="4"/>
      <c r="N17" s="4"/>
      <c r="O17" s="11"/>
      <c r="P17" s="11"/>
      <c r="Q17" s="11"/>
      <c r="R17" s="11"/>
      <c r="S17" s="11"/>
      <c r="T17" s="11"/>
      <c r="U17" s="9">
        <f>SUM(F17:T17)</f>
        <v>16164</v>
      </c>
    </row>
    <row r="18" spans="1:21" ht="45" customHeight="1">
      <c r="A18" s="10" t="s">
        <v>42</v>
      </c>
      <c r="B18" s="4"/>
      <c r="C18" s="11"/>
      <c r="D18" s="4"/>
      <c r="E18" s="11"/>
      <c r="F18" s="4"/>
      <c r="G18" s="11"/>
      <c r="H18" s="4"/>
      <c r="I18" s="11"/>
      <c r="J18" s="4"/>
      <c r="K18" s="4"/>
      <c r="L18" s="4"/>
      <c r="M18" s="4"/>
      <c r="N18" s="4"/>
      <c r="O18" s="11"/>
      <c r="P18" s="11"/>
      <c r="Q18" s="11"/>
      <c r="R18" s="11"/>
      <c r="S18" s="11"/>
      <c r="T18" s="11"/>
      <c r="U18" s="4"/>
    </row>
    <row r="19" spans="1:21" ht="45" customHeight="1">
      <c r="A19" s="10" t="s">
        <v>43</v>
      </c>
      <c r="B19" s="4"/>
      <c r="C19" s="11"/>
      <c r="D19" s="4"/>
      <c r="E19" s="11"/>
      <c r="F19" s="4"/>
      <c r="G19" s="11"/>
      <c r="H19" s="4"/>
      <c r="I19" s="11"/>
      <c r="J19" s="9">
        <v>49188494.1</v>
      </c>
      <c r="K19" s="9">
        <v>2158338</v>
      </c>
      <c r="L19" s="4"/>
      <c r="M19" s="4"/>
      <c r="N19" s="4"/>
      <c r="O19" s="11"/>
      <c r="P19" s="11"/>
      <c r="Q19" s="11"/>
      <c r="R19" s="11"/>
      <c r="S19" s="11"/>
      <c r="T19" s="11"/>
      <c r="U19" s="9">
        <f>SUM(J19:T19)</f>
        <v>51346832.1</v>
      </c>
    </row>
    <row r="20" spans="1:21" ht="45" customHeight="1">
      <c r="A20" s="10" t="s">
        <v>44</v>
      </c>
      <c r="B20" s="4"/>
      <c r="C20" s="11"/>
      <c r="D20" s="4"/>
      <c r="E20" s="11"/>
      <c r="F20" s="4"/>
      <c r="G20" s="11"/>
      <c r="H20" s="4"/>
      <c r="I20" s="11"/>
      <c r="J20" s="9"/>
      <c r="K20" s="9">
        <v>7077.64</v>
      </c>
      <c r="L20" s="4"/>
      <c r="M20" s="4"/>
      <c r="N20" s="4"/>
      <c r="O20" s="11"/>
      <c r="P20" s="11"/>
      <c r="Q20" s="11"/>
      <c r="R20" s="11"/>
      <c r="S20" s="11"/>
      <c r="T20" s="11"/>
      <c r="U20" s="9">
        <f>SUM(K20:T20)</f>
        <v>7077.64</v>
      </c>
    </row>
    <row r="21" spans="1:21" ht="45" customHeight="1">
      <c r="A21" s="10" t="s">
        <v>45</v>
      </c>
      <c r="B21" s="4"/>
      <c r="C21" s="11"/>
      <c r="D21" s="4"/>
      <c r="E21" s="11"/>
      <c r="F21" s="4"/>
      <c r="G21" s="11"/>
      <c r="H21" s="4"/>
      <c r="I21" s="11"/>
      <c r="J21" s="9">
        <v>5511332.86</v>
      </c>
      <c r="K21" s="4"/>
      <c r="L21" s="4"/>
      <c r="M21" s="4"/>
      <c r="N21" s="4"/>
      <c r="O21" s="11"/>
      <c r="P21" s="11"/>
      <c r="Q21" s="11"/>
      <c r="R21" s="11"/>
      <c r="S21" s="11"/>
      <c r="T21" s="11"/>
      <c r="U21" s="9">
        <f>SUM(J21:T21)</f>
        <v>5511332.86</v>
      </c>
    </row>
    <row r="22" spans="1:21" ht="45" customHeight="1">
      <c r="A22" s="10" t="s">
        <v>46</v>
      </c>
      <c r="B22" s="9">
        <v>118000</v>
      </c>
      <c r="C22" s="11"/>
      <c r="D22" s="4"/>
      <c r="E22" s="11"/>
      <c r="F22" s="4"/>
      <c r="G22" s="11"/>
      <c r="H22" s="4"/>
      <c r="I22" s="11"/>
      <c r="J22" s="4"/>
      <c r="K22" s="9">
        <v>79252.68</v>
      </c>
      <c r="L22" s="4"/>
      <c r="M22" s="4"/>
      <c r="N22" s="4"/>
      <c r="O22" s="11"/>
      <c r="P22" s="11"/>
      <c r="Q22" s="11"/>
      <c r="R22" s="11"/>
      <c r="S22" s="11"/>
      <c r="T22" s="11"/>
      <c r="U22" s="9">
        <f>SUM(B22:T22)</f>
        <v>197252.68</v>
      </c>
    </row>
    <row r="23" spans="1:21" ht="45" customHeight="1">
      <c r="A23" s="10" t="s">
        <v>56</v>
      </c>
      <c r="B23" s="4"/>
      <c r="C23" s="11"/>
      <c r="D23" s="9">
        <v>483600</v>
      </c>
      <c r="E23" s="11"/>
      <c r="F23" s="4"/>
      <c r="G23" s="11"/>
      <c r="H23" s="9">
        <v>149250</v>
      </c>
      <c r="I23" s="11"/>
      <c r="J23" s="9">
        <v>254233</v>
      </c>
      <c r="K23" s="9">
        <v>284000</v>
      </c>
      <c r="L23" s="4"/>
      <c r="M23" s="4"/>
      <c r="N23" s="4"/>
      <c r="O23" s="11"/>
      <c r="P23" s="11"/>
      <c r="Q23" s="11"/>
      <c r="R23" s="11"/>
      <c r="S23" s="11"/>
      <c r="T23" s="11"/>
      <c r="U23" s="9">
        <f>SUM(D23:T23)</f>
        <v>1171083</v>
      </c>
    </row>
    <row r="24" spans="1:21" ht="45" customHeight="1">
      <c r="A24" s="10" t="s">
        <v>57</v>
      </c>
      <c r="B24" s="4"/>
      <c r="C24" s="11"/>
      <c r="D24" s="4"/>
      <c r="E24" s="11"/>
      <c r="F24" s="9">
        <v>5000</v>
      </c>
      <c r="G24" s="11"/>
      <c r="H24" s="9">
        <v>150414.32</v>
      </c>
      <c r="I24" s="11"/>
      <c r="J24" s="9">
        <v>485000</v>
      </c>
      <c r="K24" s="4"/>
      <c r="L24" s="4"/>
      <c r="M24" s="4"/>
      <c r="N24" s="4"/>
      <c r="O24" s="11"/>
      <c r="P24" s="11"/>
      <c r="Q24" s="11"/>
      <c r="R24" s="11"/>
      <c r="S24" s="11"/>
      <c r="T24" s="11"/>
      <c r="U24" s="9">
        <f>SUM(F24:T24)</f>
        <v>640414.3200000001</v>
      </c>
    </row>
    <row r="25" spans="1:21" ht="45" customHeight="1">
      <c r="A25" s="10" t="s">
        <v>47</v>
      </c>
      <c r="B25" s="9">
        <v>33645.05</v>
      </c>
      <c r="C25" s="11"/>
      <c r="D25" s="4"/>
      <c r="E25" s="11"/>
      <c r="F25" s="4"/>
      <c r="G25" s="11"/>
      <c r="H25" s="9">
        <v>24728.89</v>
      </c>
      <c r="I25" s="11"/>
      <c r="J25" s="9">
        <v>16504</v>
      </c>
      <c r="K25" s="4"/>
      <c r="L25" s="4"/>
      <c r="M25" s="4"/>
      <c r="N25" s="4"/>
      <c r="O25" s="11"/>
      <c r="P25" s="11"/>
      <c r="Q25" s="11"/>
      <c r="R25" s="11"/>
      <c r="S25" s="11"/>
      <c r="T25" s="11"/>
      <c r="U25" s="9">
        <f>SUM(B25:T25)</f>
        <v>74877.94</v>
      </c>
    </row>
    <row r="26" spans="1:21" ht="45" customHeight="1">
      <c r="A26" s="10" t="s">
        <v>48</v>
      </c>
      <c r="B26" s="4"/>
      <c r="C26" s="11"/>
      <c r="D26" s="4"/>
      <c r="E26" s="11"/>
      <c r="F26" s="4"/>
      <c r="G26" s="11"/>
      <c r="H26" s="9">
        <v>19828</v>
      </c>
      <c r="I26" s="11"/>
      <c r="J26" s="9">
        <v>356360</v>
      </c>
      <c r="K26" s="4"/>
      <c r="L26" s="4"/>
      <c r="M26" s="4"/>
      <c r="N26" s="4"/>
      <c r="O26" s="11"/>
      <c r="P26" s="11"/>
      <c r="Q26" s="11"/>
      <c r="R26" s="11"/>
      <c r="S26" s="11"/>
      <c r="T26" s="11"/>
      <c r="U26" s="9">
        <f>SUM(H26:T26)</f>
        <v>376188</v>
      </c>
    </row>
    <row r="27" spans="1:21" ht="45" customHeight="1">
      <c r="A27" s="10" t="s">
        <v>49</v>
      </c>
      <c r="B27" s="9">
        <v>215478.39</v>
      </c>
      <c r="C27" s="11"/>
      <c r="D27" s="4"/>
      <c r="E27" s="11"/>
      <c r="F27" s="4"/>
      <c r="G27" s="11"/>
      <c r="H27" s="4"/>
      <c r="I27" s="11"/>
      <c r="J27" s="9">
        <v>381622.43</v>
      </c>
      <c r="K27" s="9">
        <v>14980</v>
      </c>
      <c r="L27" s="4"/>
      <c r="M27" s="4"/>
      <c r="N27" s="9">
        <v>963708.05</v>
      </c>
      <c r="O27" s="11"/>
      <c r="P27" s="11"/>
      <c r="Q27" s="11"/>
      <c r="R27" s="11"/>
      <c r="S27" s="11"/>
      <c r="T27" s="11"/>
      <c r="U27" s="9">
        <f>SUM(B27:T27)</f>
        <v>1575788.87</v>
      </c>
    </row>
    <row r="28" spans="1:21" ht="45" customHeight="1">
      <c r="A28" s="10" t="s">
        <v>50</v>
      </c>
      <c r="B28" s="4"/>
      <c r="C28" s="11"/>
      <c r="D28" s="4"/>
      <c r="E28" s="11"/>
      <c r="F28" s="4"/>
      <c r="G28" s="11"/>
      <c r="H28" s="4"/>
      <c r="I28" s="11"/>
      <c r="J28" s="4"/>
      <c r="K28" s="4"/>
      <c r="L28" s="4"/>
      <c r="M28" s="4"/>
      <c r="N28" s="4"/>
      <c r="O28" s="11"/>
      <c r="P28" s="11"/>
      <c r="Q28" s="11"/>
      <c r="R28" s="11"/>
      <c r="S28" s="11"/>
      <c r="T28" s="11"/>
      <c r="U28" s="4"/>
    </row>
    <row r="29" spans="1:21" ht="45" customHeight="1">
      <c r="A29" s="10" t="s">
        <v>51</v>
      </c>
      <c r="B29" s="9">
        <v>2342914</v>
      </c>
      <c r="C29" s="11"/>
      <c r="D29" s="4"/>
      <c r="E29" s="11"/>
      <c r="F29" s="4"/>
      <c r="G29" s="11"/>
      <c r="H29" s="4"/>
      <c r="I29" s="11"/>
      <c r="J29" s="4"/>
      <c r="K29" s="9">
        <v>892350</v>
      </c>
      <c r="L29" s="4"/>
      <c r="M29" s="4"/>
      <c r="N29" s="9">
        <v>283200</v>
      </c>
      <c r="O29" s="11"/>
      <c r="P29" s="11"/>
      <c r="Q29" s="11"/>
      <c r="R29" s="11"/>
      <c r="S29" s="11"/>
      <c r="T29" s="11"/>
      <c r="U29" s="9">
        <f>SUM(B29:T29)</f>
        <v>3518464</v>
      </c>
    </row>
    <row r="30" spans="1:21" ht="45" customHeight="1">
      <c r="A30" s="10" t="s">
        <v>52</v>
      </c>
      <c r="B30" s="4"/>
      <c r="C30" s="11"/>
      <c r="D30" s="4"/>
      <c r="E30" s="11"/>
      <c r="F30" s="4"/>
      <c r="G30" s="11"/>
      <c r="H30" s="4"/>
      <c r="I30" s="11"/>
      <c r="J30" s="9">
        <v>344005.7</v>
      </c>
      <c r="K30" s="4"/>
      <c r="L30" s="4"/>
      <c r="M30" s="4"/>
      <c r="N30" s="4"/>
      <c r="O30" s="11"/>
      <c r="P30" s="11"/>
      <c r="Q30" s="11"/>
      <c r="R30" s="11"/>
      <c r="S30" s="11"/>
      <c r="T30" s="11"/>
      <c r="U30" s="9">
        <f>SUM(J30:T30)</f>
        <v>344005.7</v>
      </c>
    </row>
    <row r="31" spans="1:21" ht="45" customHeight="1">
      <c r="A31" s="10" t="s">
        <v>53</v>
      </c>
      <c r="B31" s="9">
        <v>6181.8</v>
      </c>
      <c r="C31" s="11"/>
      <c r="D31" s="9">
        <v>13431</v>
      </c>
      <c r="E31" s="11"/>
      <c r="F31" s="4">
        <v>841.6</v>
      </c>
      <c r="G31" s="11"/>
      <c r="H31" s="9">
        <v>40064</v>
      </c>
      <c r="I31" s="11"/>
      <c r="J31" s="9">
        <v>171547.78</v>
      </c>
      <c r="K31" s="9">
        <v>709660.12</v>
      </c>
      <c r="L31" s="4"/>
      <c r="M31" s="4"/>
      <c r="N31" s="9">
        <v>3938.9</v>
      </c>
      <c r="O31" s="11"/>
      <c r="P31" s="11"/>
      <c r="Q31" s="11"/>
      <c r="R31" s="11"/>
      <c r="S31" s="11"/>
      <c r="T31" s="11"/>
      <c r="U31" s="9">
        <f>SUM(B31:T31)</f>
        <v>945665.2000000001</v>
      </c>
    </row>
    <row r="32" spans="1:21" ht="45" customHeight="1">
      <c r="A32" s="10" t="s">
        <v>54</v>
      </c>
      <c r="B32" s="9"/>
      <c r="C32" s="11"/>
      <c r="D32" s="4"/>
      <c r="E32" s="11"/>
      <c r="F32" s="4"/>
      <c r="G32" s="11"/>
      <c r="H32" s="4"/>
      <c r="I32" s="11"/>
      <c r="J32" s="9">
        <v>88135.14</v>
      </c>
      <c r="K32" s="4"/>
      <c r="L32" s="4"/>
      <c r="M32" s="4"/>
      <c r="N32" s="4"/>
      <c r="O32" s="11"/>
      <c r="P32" s="11"/>
      <c r="Q32" s="11"/>
      <c r="R32" s="11"/>
      <c r="S32" s="11"/>
      <c r="T32" s="11"/>
      <c r="U32" s="9">
        <f>SUM(J32:T32)</f>
        <v>88135.14</v>
      </c>
    </row>
    <row r="33" spans="1:21" ht="45" customHeight="1">
      <c r="A33" s="10" t="s">
        <v>55</v>
      </c>
      <c r="B33" s="9">
        <f>SUM(B3:B32)</f>
        <v>16906248.26</v>
      </c>
      <c r="C33" s="11"/>
      <c r="D33" s="4"/>
      <c r="E33" s="11"/>
      <c r="F33" s="9">
        <f>SUM(F3:F32)</f>
        <v>26312.899999999998</v>
      </c>
      <c r="G33" s="11"/>
      <c r="H33" s="9">
        <f>SUM(H3:H32)</f>
        <v>576912.8500000001</v>
      </c>
      <c r="I33" s="11"/>
      <c r="J33" s="9">
        <f>SUM(J4:J32)</f>
        <v>72146996.19000001</v>
      </c>
      <c r="K33" s="9">
        <f>SUM(K3:K32)</f>
        <v>6211776.899999999</v>
      </c>
      <c r="L33" s="4"/>
      <c r="M33" s="4"/>
      <c r="N33" s="9">
        <f>SUM(N3:N32)</f>
        <v>14893044.950000001</v>
      </c>
      <c r="O33" s="11"/>
      <c r="P33" s="11"/>
      <c r="Q33" s="11"/>
      <c r="R33" s="11"/>
      <c r="S33" s="11"/>
      <c r="T33" s="11"/>
      <c r="U3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3" sqref="D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Masha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Youthsleuth</cp:lastModifiedBy>
  <dcterms:created xsi:type="dcterms:W3CDTF">2013-03-18T12:29:22Z</dcterms:created>
  <dcterms:modified xsi:type="dcterms:W3CDTF">2013-07-10T11:21:49Z</dcterms:modified>
  <cp:category/>
  <cp:version/>
  <cp:contentType/>
  <cp:contentStatus/>
</cp:coreProperties>
</file>