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100" yWindow="315" windowWidth="17745" windowHeight="10995"/>
  </bookViews>
  <sheets>
    <sheet name="Troškovi izborne kampanje" sheetId="1" r:id="rId1"/>
  </sheets>
  <calcPr calcId="191029"/>
</workbook>
</file>

<file path=xl/calcChain.xml><?xml version="1.0" encoding="utf-8"?>
<calcChain xmlns="http://schemas.openxmlformats.org/spreadsheetml/2006/main">
  <c r="AB20" i="1" l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<sst xmlns="http://schemas.openxmlformats.org/spreadsheetml/2006/main" count="72" uniqueCount="59">
  <si>
    <t>BROJ</t>
  </si>
  <si>
    <t xml:space="preserve"> IZBORNA LISTA</t>
  </si>
  <si>
    <t>Datum podnošenja preliminarnog izveštaja</t>
  </si>
  <si>
    <t>Novčana sredstva iz javnih izvora</t>
  </si>
  <si>
    <t>Prilozi fizičkih lica</t>
  </si>
  <si>
    <t>Prilozi pravnih lica</t>
  </si>
  <si>
    <t>Sredstva preneta sa računa</t>
  </si>
  <si>
    <t>Od toga utrošeno:</t>
  </si>
  <si>
    <t>Ukupni troškovi kampanje</t>
  </si>
  <si>
    <t>Troškovi materijala</t>
  </si>
  <si>
    <t>Troškovi javnih događaja: mitinzi + konvencije</t>
  </si>
  <si>
    <t>Troškovi oglašavanja ukupno</t>
  </si>
  <si>
    <t>Oglašavanje TV</t>
  </si>
  <si>
    <t>Oglašavanje internet</t>
  </si>
  <si>
    <t>Oglašavanje radio</t>
  </si>
  <si>
    <t>Oglašavanje štampa</t>
  </si>
  <si>
    <t>Oglašavanje ostalo:</t>
  </si>
  <si>
    <t>Ostali troškovi ukupno</t>
  </si>
  <si>
    <t>Ostali troškovi: overavanje potpisa</t>
  </si>
  <si>
    <t>Ostali putni troškovi</t>
  </si>
  <si>
    <t>Ostali troškovi: Zakup posebnog prostora</t>
  </si>
  <si>
    <t>Ostali troškovi: troškovi komunikacije</t>
  </si>
  <si>
    <t>Ostali troškovi: troškovi dodatnog angažovanja</t>
  </si>
  <si>
    <t>Ostali troškovi: angažovanje marketinške agencije</t>
  </si>
  <si>
    <t>Ostali troškovi: oprema</t>
  </si>
  <si>
    <t>Ostali troškovi: Istraživanja javnog mnjenja</t>
  </si>
  <si>
    <t>Ostali nepomenuti troškovi</t>
  </si>
  <si>
    <t>Krediti i zajmovi</t>
  </si>
  <si>
    <t>Napomena:</t>
  </si>
  <si>
    <t>Pod oglašavanje ostalo navedena: Promocija na internet portalima i društvenim mrežama za kampanju Parlamentarni izbori 2026, OSTALI TROŠKOVI: avansi za marketinšku agenciju koji nisu pokriveni konačnim računima u vrednosti od 140.909.580,00</t>
  </si>
  <si>
    <t>U izveštaju su navedena i sredstva za usluge koje nisu plaćene.</t>
  </si>
  <si>
    <t>Većina ostalih troškova je navedeno kao nije plaćeno / nije uplaćeno, usluge za internet oglašavanje zavedene pod ostalo</t>
  </si>
  <si>
    <t>Oglašavanje ostalo: Predizborno gostovanje i zakup TV prostora</t>
  </si>
  <si>
    <t>103.194,6000 plaćeno nenovčanim prilogom,  izvršiocu usluge META, prilog dao Nikola Sladakovića</t>
  </si>
  <si>
    <t>Aleksandar Vučić - Ujedinjena Srbija</t>
  </si>
  <si>
    <t>Ivica Dačić - Faktor stabilnosti</t>
  </si>
  <si>
    <t>Studentska lista - Studenti pobeđuju</t>
  </si>
  <si>
    <t>Rasim Ljajić - Ljudski</t>
  </si>
  <si>
    <t>Savez vojvođanskih Mađara - Dr Balint Pastor</t>
  </si>
  <si>
    <t>Usame Zukorlić - Pokret za ujedinjenje</t>
  </si>
  <si>
    <t>Ruska stranka - Slobodan Nikolić</t>
  </si>
  <si>
    <t>Autentična desnica - Miloš Jovanović</t>
  </si>
  <si>
    <t>Evropska Srbija - Marinika Tepić</t>
  </si>
  <si>
    <t>SDA Sandžaka - Čuvari Sandžaka</t>
  </si>
  <si>
    <t>Bogoljub Karić - Pokret snaga Srbije BK</t>
  </si>
  <si>
    <t>Liberalno zelena stranka</t>
  </si>
  <si>
    <t>Biram pravdu - koalicija Snaga dr Ferid Bulić</t>
  </si>
  <si>
    <t>Stranka srpsko - ruskog jedinstva</t>
  </si>
  <si>
    <t>Ćale ovo je za tebe</t>
  </si>
  <si>
    <t>Vladimir Gajić - Alternativa za Srbiju Narodna stranka</t>
  </si>
  <si>
    <t>Albanska koalicija</t>
  </si>
  <si>
    <t>Majka Srbija - Gruda</t>
  </si>
  <si>
    <t>Da, 20.10.</t>
  </si>
  <si>
    <t>Da, 19.10.</t>
  </si>
  <si>
    <t>Da, 19. 10.</t>
  </si>
  <si>
    <t>Ne</t>
  </si>
  <si>
    <t>Da 19.10.</t>
  </si>
  <si>
    <t>146,424.6000*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</si>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</sst>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7">
    <xf numFmtId="0" fontId="0" fillId="0" borderId="0" xfId="0"/>
    <xf numFmtId="2" fontId="0" fillId="0" borderId="0" xfId="0" applyNumberForma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4" borderId="1" xfId="3" applyNumberFormat="1" applyBorder="1"/>
    <xf numFmtId="4" fontId="0" fillId="4" borderId="1" xfId="3" applyNumberFormat="1" applyFont="1" applyBorder="1" applyAlignment="1">
      <alignment horizontal="center"/>
    </xf>
    <xf numFmtId="4" fontId="0" fillId="4" borderId="1" xfId="3" applyNumberFormat="1" applyFont="1" applyBorder="1" applyAlignment="1">
      <alignment horizontal="center" vertical="center"/>
    </xf>
    <xf numFmtId="4" fontId="1" fillId="4" borderId="1" xfId="3" applyNumberFormat="1" applyBorder="1" applyAlignment="1">
      <alignment horizontal="center" vertical="center"/>
    </xf>
    <xf numFmtId="4" fontId="1" fillId="4" borderId="8" xfId="3" applyNumberFormat="1" applyBorder="1" applyAlignment="1">
      <alignment horizontal="center" vertical="center"/>
    </xf>
    <xf numFmtId="4" fontId="0" fillId="4" borderId="0" xfId="3" applyNumberFormat="1" applyFont="1"/>
    <xf numFmtId="4" fontId="1" fillId="3" borderId="1" xfId="2" applyNumberFormat="1" applyBorder="1"/>
    <xf numFmtId="4" fontId="0" fillId="3" borderId="1" xfId="2" applyNumberFormat="1" applyFont="1" applyBorder="1" applyAlignment="1">
      <alignment horizontal="center"/>
    </xf>
    <xf numFmtId="4" fontId="1" fillId="3" borderId="1" xfId="2" applyNumberFormat="1" applyBorder="1" applyAlignment="1">
      <alignment horizontal="center" vertical="center"/>
    </xf>
    <xf numFmtId="4" fontId="1" fillId="3" borderId="8" xfId="2" applyNumberFormat="1" applyBorder="1" applyAlignment="1">
      <alignment horizontal="center" vertical="center"/>
    </xf>
    <xf numFmtId="4" fontId="0" fillId="3" borderId="1" xfId="2" applyNumberFormat="1" applyFont="1" applyBorder="1" applyAlignment="1">
      <alignment horizontal="center" vertical="center"/>
    </xf>
    <xf numFmtId="4" fontId="0" fillId="3" borderId="1" xfId="2" applyNumberFormat="1" applyFont="1" applyBorder="1" applyAlignment="1">
      <alignment horizontal="center" vertical="center" wrapText="1"/>
    </xf>
    <xf numFmtId="4" fontId="1" fillId="3" borderId="1" xfId="2" applyNumberFormat="1" applyBorder="1" applyAlignment="1">
      <alignment horizontal="center" vertical="center" wrapText="1"/>
    </xf>
    <xf numFmtId="4" fontId="0" fillId="3" borderId="1" xfId="2" applyNumberFormat="1" applyFont="1" applyBorder="1"/>
    <xf numFmtId="4" fontId="1" fillId="3" borderId="0" xfId="2" applyNumberFormat="1" applyAlignment="1">
      <alignment horizontal="center"/>
    </xf>
    <xf numFmtId="4" fontId="0" fillId="3" borderId="8" xfId="2" applyNumberFormat="1" applyFont="1" applyBorder="1" applyAlignment="1">
      <alignment horizontal="center" vertical="center"/>
    </xf>
    <xf numFmtId="4" fontId="1" fillId="3" borderId="2" xfId="2" applyNumberFormat="1" applyBorder="1"/>
    <xf numFmtId="4" fontId="0" fillId="3" borderId="2" xfId="2" applyNumberFormat="1" applyFont="1" applyBorder="1" applyAlignment="1">
      <alignment horizontal="center"/>
    </xf>
    <xf numFmtId="4" fontId="1" fillId="3" borderId="2" xfId="2" applyNumberFormat="1" applyBorder="1" applyAlignment="1">
      <alignment horizontal="center" vertical="center"/>
    </xf>
    <xf numFmtId="4" fontId="1" fillId="3" borderId="11" xfId="2" applyNumberFormat="1" applyBorder="1" applyAlignment="1">
      <alignment horizontal="center" vertical="center"/>
    </xf>
    <xf numFmtId="4" fontId="0" fillId="3" borderId="2" xfId="2" applyNumberFormat="1" applyFont="1" applyBorder="1" applyAlignment="1">
      <alignment horizontal="center" vertical="center"/>
    </xf>
    <xf numFmtId="4" fontId="0" fillId="3" borderId="11" xfId="2" applyNumberFormat="1" applyFont="1" applyBorder="1" applyAlignment="1">
      <alignment horizontal="center" vertical="center"/>
    </xf>
    <xf numFmtId="4" fontId="0" fillId="0" borderId="0" xfId="0" applyNumberFormat="1"/>
    <xf numFmtId="4" fontId="1" fillId="2" borderId="10" xfId="1" applyNumberFormat="1" applyBorder="1" applyAlignment="1">
      <alignment horizontal="center"/>
    </xf>
    <xf numFmtId="4" fontId="0" fillId="0" borderId="10" xfId="0" applyNumberFormat="1" applyBorder="1"/>
    <xf numFmtId="3" fontId="1" fillId="2" borderId="1" xfId="1" applyNumberFormat="1" applyBorder="1" applyAlignment="1">
      <alignment horizontal="center"/>
    </xf>
    <xf numFmtId="4" fontId="1" fillId="2" borderId="10" xfId="1" applyNumberFormat="1" applyBorder="1" applyAlignment="1">
      <alignment horizontal="center" vertical="center"/>
    </xf>
  </cellXfs>
  <cellStyles count="4">
    <cellStyle name="20% - Accent2" xfId="1" builtinId="34"/>
    <cellStyle name="20% - Accent3" xfId="2" builtinId="38"/>
    <cellStyle name="20% - Accent5" xfId="3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topLeftCell="A2" zoomScale="80" zoomScaleNormal="80" workbookViewId="0">
      <pane xSplit="2" topLeftCell="T1" activePane="topRight" state="frozen"/>
      <selection pane="topRight" activeCell="V28" sqref="V28"/>
    </sheetView>
  </sheetViews>
  <sheetFormatPr defaultRowHeight="14.25" x14ac:dyDescent="0.45"/>
  <cols>
    <col min="1" max="1" width="9.1328125" customWidth="1"/>
    <col min="2" max="2" width="48.265625" customWidth="1"/>
    <col min="3" max="3" width="16.73046875" customWidth="1"/>
    <col min="4" max="4" width="19.265625" customWidth="1"/>
    <col min="5" max="5" width="22" customWidth="1"/>
    <col min="6" max="6" width="16.59765625" customWidth="1"/>
    <col min="7" max="8" width="20.3984375" customWidth="1"/>
    <col min="9" max="9" width="19.1328125" customWidth="1"/>
    <col min="10" max="10" width="19.3984375" customWidth="1"/>
    <col min="11" max="11" width="24.1328125" customWidth="1"/>
    <col min="12" max="12" width="19.59765625" customWidth="1"/>
    <col min="13" max="13" width="17.73046875" customWidth="1"/>
    <col min="14" max="14" width="19.86328125" customWidth="1"/>
    <col min="15" max="15" width="13.59765625" customWidth="1"/>
    <col min="16" max="16" width="12.59765625" customWidth="1"/>
    <col min="17" max="17" width="15.265625" customWidth="1"/>
    <col min="18" max="18" width="14" customWidth="1"/>
    <col min="19" max="19" width="17.3984375" customWidth="1"/>
    <col min="20" max="20" width="12.73046875" customWidth="1"/>
    <col min="21" max="23" width="17.73046875" customWidth="1"/>
    <col min="24" max="26" width="23.73046875" customWidth="1"/>
    <col min="27" max="27" width="19.1328125" customWidth="1"/>
    <col min="28" max="28" width="14.59765625" customWidth="1"/>
    <col min="29" max="29" width="103.73046875" customWidth="1"/>
  </cols>
  <sheetData>
    <row r="1" spans="1:29" ht="43.15" thickBot="1" x14ac:dyDescent="0.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8" t="s">
        <v>27</v>
      </c>
      <c r="AC1" s="9" t="s">
        <v>28</v>
      </c>
    </row>
    <row r="2" spans="1:29" ht="14.65" thickBot="1" x14ac:dyDescent="0.5">
      <c r="A2" s="35">
        <v>1</v>
      </c>
      <c r="B2" s="10" t="s">
        <v>34</v>
      </c>
      <c r="C2" s="11" t="s">
        <v>52</v>
      </c>
      <c r="D2" s="12">
        <v>34724941.170000002</v>
      </c>
      <c r="E2" s="13">
        <v>0</v>
      </c>
      <c r="F2" s="14">
        <v>0</v>
      </c>
      <c r="G2" s="13">
        <v>450000000</v>
      </c>
      <c r="H2" s="13">
        <v>146359354.11000001</v>
      </c>
      <c r="I2" s="13">
        <v>181084295.28</v>
      </c>
      <c r="J2" s="13">
        <v>105761986</v>
      </c>
      <c r="K2" s="13">
        <v>20814082.989999998</v>
      </c>
      <c r="L2" s="13">
        <v>49178299.100000001</v>
      </c>
      <c r="M2" s="13">
        <v>8554509.5999999996</v>
      </c>
      <c r="N2" s="13">
        <v>0</v>
      </c>
      <c r="O2" s="13">
        <v>0</v>
      </c>
      <c r="P2" s="13">
        <v>450789.5</v>
      </c>
      <c r="Q2" s="13">
        <v>40173000</v>
      </c>
      <c r="R2" s="13">
        <v>5329927.1900000004</v>
      </c>
      <c r="S2" s="13">
        <v>5318796.3499999996</v>
      </c>
      <c r="T2" s="13">
        <v>0</v>
      </c>
      <c r="U2" s="13">
        <v>11130.84</v>
      </c>
      <c r="V2" s="13">
        <v>0</v>
      </c>
      <c r="W2" s="13">
        <v>0</v>
      </c>
      <c r="X2" s="13">
        <v>0</v>
      </c>
      <c r="Y2" s="14">
        <v>0</v>
      </c>
      <c r="Z2" s="14">
        <v>0</v>
      </c>
      <c r="AA2" s="14">
        <v>0</v>
      </c>
      <c r="AB2" s="14">
        <v>0</v>
      </c>
      <c r="AC2" s="15" t="s">
        <v>29</v>
      </c>
    </row>
    <row r="3" spans="1:29" ht="14.65" thickBot="1" x14ac:dyDescent="0.5">
      <c r="A3" s="35">
        <v>2</v>
      </c>
      <c r="B3" s="16" t="s">
        <v>35</v>
      </c>
      <c r="C3" s="17" t="s">
        <v>53</v>
      </c>
      <c r="D3" s="18">
        <v>0</v>
      </c>
      <c r="E3" s="18">
        <v>0</v>
      </c>
      <c r="F3" s="19">
        <v>0</v>
      </c>
      <c r="G3" s="18">
        <v>119500000</v>
      </c>
      <c r="H3" s="18">
        <v>116325371.51000001</v>
      </c>
      <c r="I3" s="18">
        <v>208555564</v>
      </c>
      <c r="J3" s="18">
        <v>3309596.16</v>
      </c>
      <c r="K3" s="18">
        <v>44846433.079999998</v>
      </c>
      <c r="L3" s="18">
        <v>119941453</v>
      </c>
      <c r="M3" s="18">
        <v>118314899</v>
      </c>
      <c r="N3" s="20">
        <v>0</v>
      </c>
      <c r="O3" s="18">
        <v>1464554</v>
      </c>
      <c r="P3" s="18">
        <v>162000</v>
      </c>
      <c r="Q3" s="18">
        <v>0</v>
      </c>
      <c r="R3" s="18">
        <v>40458081.759999998</v>
      </c>
      <c r="S3" s="18">
        <v>624192.24</v>
      </c>
      <c r="T3" s="18">
        <v>224347.75</v>
      </c>
      <c r="U3" s="18">
        <v>224347.75</v>
      </c>
      <c r="V3" s="18">
        <v>0</v>
      </c>
      <c r="W3" s="18">
        <v>0</v>
      </c>
      <c r="X3" s="18">
        <v>39545837.109999999</v>
      </c>
      <c r="Y3" s="19">
        <v>0</v>
      </c>
      <c r="Z3" s="19">
        <v>0</v>
      </c>
      <c r="AA3" s="19">
        <v>63704.66</v>
      </c>
      <c r="AB3" s="19">
        <v>0</v>
      </c>
      <c r="AC3" s="21" t="s">
        <v>30</v>
      </c>
    </row>
    <row r="4" spans="1:29" ht="14.65" thickBot="1" x14ac:dyDescent="0.5">
      <c r="A4" s="35">
        <v>3</v>
      </c>
      <c r="B4" s="10" t="s">
        <v>36</v>
      </c>
      <c r="C4" s="11" t="s">
        <v>54</v>
      </c>
      <c r="D4" s="12">
        <v>34724941.170000002</v>
      </c>
      <c r="E4" s="13">
        <v>231716430.86000001</v>
      </c>
      <c r="F4" s="14">
        <v>566000</v>
      </c>
      <c r="G4" s="13">
        <v>0</v>
      </c>
      <c r="H4" s="13">
        <v>0</v>
      </c>
      <c r="I4" s="13">
        <v>236268963.4576</v>
      </c>
      <c r="J4" s="13">
        <v>93762531.597599998</v>
      </c>
      <c r="K4" s="13">
        <v>6218205.9699999997</v>
      </c>
      <c r="L4" s="13">
        <v>61682062</v>
      </c>
      <c r="M4" s="13">
        <v>57403320</v>
      </c>
      <c r="N4" s="13">
        <v>4204800</v>
      </c>
      <c r="O4" s="13">
        <v>0</v>
      </c>
      <c r="P4" s="13">
        <v>0</v>
      </c>
      <c r="Q4" s="13">
        <v>73942</v>
      </c>
      <c r="R4" s="13">
        <v>74606163.890000001</v>
      </c>
      <c r="S4" s="13">
        <v>2060458.25</v>
      </c>
      <c r="T4" s="13">
        <v>0</v>
      </c>
      <c r="U4" s="13">
        <v>7224777</v>
      </c>
      <c r="V4" s="13">
        <v>6650116.2000000002</v>
      </c>
      <c r="W4" s="13">
        <v>0</v>
      </c>
      <c r="X4" s="13">
        <v>31999848.460000001</v>
      </c>
      <c r="Y4" s="14">
        <v>699219.2</v>
      </c>
      <c r="Z4" s="14">
        <v>0</v>
      </c>
      <c r="AA4" s="14">
        <v>25971744.780000001</v>
      </c>
      <c r="AB4" s="14">
        <v>0</v>
      </c>
      <c r="AC4" s="13"/>
    </row>
    <row r="5" spans="1:29" ht="14.65" thickBot="1" x14ac:dyDescent="0.5">
      <c r="A5" s="35">
        <v>4</v>
      </c>
      <c r="B5" s="16" t="s">
        <v>37</v>
      </c>
      <c r="C5" s="17" t="s">
        <v>52</v>
      </c>
      <c r="D5" s="18">
        <v>34724941.170000002</v>
      </c>
      <c r="E5" s="18">
        <v>0</v>
      </c>
      <c r="F5" s="19">
        <v>0</v>
      </c>
      <c r="G5" s="18">
        <v>205000</v>
      </c>
      <c r="H5" s="18">
        <v>0</v>
      </c>
      <c r="I5" s="22">
        <v>5852304.9900000002</v>
      </c>
      <c r="J5" s="18">
        <v>1616932</v>
      </c>
      <c r="K5" s="18">
        <v>629846.4</v>
      </c>
      <c r="L5" s="18">
        <v>3327120</v>
      </c>
      <c r="M5" s="18">
        <v>1584000</v>
      </c>
      <c r="N5" s="18">
        <v>0</v>
      </c>
      <c r="O5" s="18">
        <v>1023120</v>
      </c>
      <c r="P5" s="18">
        <v>720000</v>
      </c>
      <c r="Q5" s="18">
        <v>0</v>
      </c>
      <c r="R5" s="18">
        <v>278406.59000000003</v>
      </c>
      <c r="S5" s="18">
        <v>29730</v>
      </c>
      <c r="T5" s="18">
        <v>200000</v>
      </c>
      <c r="U5" s="18">
        <v>0</v>
      </c>
      <c r="V5" s="18">
        <v>0</v>
      </c>
      <c r="W5" s="18">
        <v>0</v>
      </c>
      <c r="X5" s="18">
        <v>0</v>
      </c>
      <c r="Y5" s="19">
        <v>0</v>
      </c>
      <c r="Z5" s="19">
        <v>0</v>
      </c>
      <c r="AA5" s="19">
        <v>48676.59</v>
      </c>
      <c r="AB5" s="19">
        <v>0</v>
      </c>
      <c r="AC5" s="18"/>
    </row>
    <row r="6" spans="1:29" ht="14.65" thickBot="1" x14ac:dyDescent="0.5">
      <c r="A6" s="35">
        <v>5</v>
      </c>
      <c r="B6" s="10" t="s">
        <v>38</v>
      </c>
      <c r="C6" s="11" t="s">
        <v>52</v>
      </c>
      <c r="D6" s="13">
        <v>0</v>
      </c>
      <c r="E6" s="13">
        <v>0</v>
      </c>
      <c r="F6" s="14">
        <v>0</v>
      </c>
      <c r="G6" s="13">
        <v>27500000</v>
      </c>
      <c r="H6" s="13">
        <v>27110695.609999999</v>
      </c>
      <c r="I6" s="13">
        <v>27110695.609999999</v>
      </c>
      <c r="J6" s="13">
        <v>18313899.199999999</v>
      </c>
      <c r="K6" s="13">
        <v>2069000.27</v>
      </c>
      <c r="L6" s="13">
        <v>5984707.7999999998</v>
      </c>
      <c r="M6" s="13">
        <v>0</v>
      </c>
      <c r="N6" s="13">
        <v>4599094.8</v>
      </c>
      <c r="O6" s="13">
        <v>0</v>
      </c>
      <c r="P6" s="13">
        <v>110592</v>
      </c>
      <c r="Q6" s="13">
        <v>1275021</v>
      </c>
      <c r="R6" s="13">
        <v>743088.34</v>
      </c>
      <c r="S6" s="13">
        <v>282570</v>
      </c>
      <c r="T6" s="13">
        <v>119357</v>
      </c>
      <c r="U6" s="13">
        <v>0</v>
      </c>
      <c r="V6" s="13">
        <v>0</v>
      </c>
      <c r="W6" s="13">
        <v>0</v>
      </c>
      <c r="X6" s="13">
        <v>0</v>
      </c>
      <c r="Y6" s="14">
        <v>0</v>
      </c>
      <c r="Z6" s="14">
        <v>0</v>
      </c>
      <c r="AA6" s="14">
        <v>341161.34</v>
      </c>
      <c r="AB6" s="14">
        <v>0</v>
      </c>
      <c r="AC6" s="13"/>
    </row>
    <row r="7" spans="1:29" ht="14.65" thickBot="1" x14ac:dyDescent="0.5">
      <c r="A7" s="35">
        <v>6</v>
      </c>
      <c r="B7" s="16" t="s">
        <v>39</v>
      </c>
      <c r="C7" s="17" t="s">
        <v>53</v>
      </c>
      <c r="D7" s="18">
        <v>0</v>
      </c>
      <c r="E7" s="18">
        <v>0</v>
      </c>
      <c r="F7" s="19">
        <v>0</v>
      </c>
      <c r="G7" s="18">
        <v>4200000</v>
      </c>
      <c r="H7" s="18">
        <v>1700350.05</v>
      </c>
      <c r="I7" s="18">
        <v>4743576.67</v>
      </c>
      <c r="J7" s="18">
        <v>2264540</v>
      </c>
      <c r="K7" s="18">
        <v>415649.28000000003</v>
      </c>
      <c r="L7" s="18">
        <v>1000000</v>
      </c>
      <c r="M7" s="18">
        <v>1000000</v>
      </c>
      <c r="N7" s="20">
        <v>0</v>
      </c>
      <c r="O7" s="18">
        <v>0</v>
      </c>
      <c r="P7" s="18">
        <v>0</v>
      </c>
      <c r="Q7" s="18">
        <v>0</v>
      </c>
      <c r="R7" s="18">
        <v>1063387.3899999999</v>
      </c>
      <c r="S7" s="18">
        <v>105055.3</v>
      </c>
      <c r="T7" s="18">
        <v>402406.62</v>
      </c>
      <c r="U7" s="18">
        <v>0</v>
      </c>
      <c r="V7" s="18">
        <v>0</v>
      </c>
      <c r="W7" s="18">
        <v>0</v>
      </c>
      <c r="X7" s="18">
        <v>52310</v>
      </c>
      <c r="Y7" s="19">
        <v>0</v>
      </c>
      <c r="Z7" s="19">
        <v>0</v>
      </c>
      <c r="AA7" s="19">
        <v>503615.47</v>
      </c>
      <c r="AB7" s="19">
        <v>0</v>
      </c>
      <c r="AC7" s="18"/>
    </row>
    <row r="8" spans="1:29" ht="14.65" thickBot="1" x14ac:dyDescent="0.5">
      <c r="A8" s="35">
        <v>7</v>
      </c>
      <c r="B8" s="10" t="s">
        <v>40</v>
      </c>
      <c r="C8" s="11" t="s">
        <v>52</v>
      </c>
      <c r="D8" s="13">
        <v>0</v>
      </c>
      <c r="E8" s="13">
        <v>0</v>
      </c>
      <c r="F8" s="14">
        <v>0</v>
      </c>
      <c r="G8" s="13">
        <v>4000000</v>
      </c>
      <c r="H8" s="13">
        <v>3847462</v>
      </c>
      <c r="I8" s="13">
        <v>221036893.81999999</v>
      </c>
      <c r="J8" s="13">
        <v>187926609.30000001</v>
      </c>
      <c r="K8" s="13">
        <v>525000</v>
      </c>
      <c r="L8" s="13">
        <v>9392772.1999999993</v>
      </c>
      <c r="M8" s="13">
        <v>2613792.2000000002</v>
      </c>
      <c r="N8" s="13">
        <v>1228980</v>
      </c>
      <c r="O8" s="13">
        <v>0</v>
      </c>
      <c r="P8" s="13">
        <v>0</v>
      </c>
      <c r="Q8" s="13">
        <v>5550000</v>
      </c>
      <c r="R8" s="13">
        <v>23192512.32</v>
      </c>
      <c r="S8" s="13">
        <v>159000</v>
      </c>
      <c r="T8" s="13">
        <v>100000</v>
      </c>
      <c r="U8" s="13">
        <v>124053</v>
      </c>
      <c r="V8" s="13">
        <v>29177</v>
      </c>
      <c r="W8" s="13">
        <v>1002966</v>
      </c>
      <c r="X8" s="13">
        <v>0</v>
      </c>
      <c r="Y8" s="14">
        <v>0</v>
      </c>
      <c r="Z8" s="14">
        <v>1575000</v>
      </c>
      <c r="AA8" s="14">
        <v>90973.21</v>
      </c>
      <c r="AB8" s="14">
        <v>0</v>
      </c>
      <c r="AC8" s="12" t="s">
        <v>31</v>
      </c>
    </row>
    <row r="9" spans="1:29" ht="14.65" thickBot="1" x14ac:dyDescent="0.5">
      <c r="A9" s="35">
        <v>8</v>
      </c>
      <c r="B9" s="23" t="s">
        <v>41</v>
      </c>
      <c r="C9" s="17" t="s">
        <v>52</v>
      </c>
      <c r="D9" s="18">
        <v>34724941.170000002</v>
      </c>
      <c r="E9" s="18">
        <v>0</v>
      </c>
      <c r="F9" s="19">
        <v>0</v>
      </c>
      <c r="G9" s="18">
        <v>9950000</v>
      </c>
      <c r="H9" s="18">
        <v>1239759.76</v>
      </c>
      <c r="I9" s="18">
        <v>56207688.890299998</v>
      </c>
      <c r="J9" s="18">
        <v>13830527.4103</v>
      </c>
      <c r="K9" s="18">
        <v>1679107.16</v>
      </c>
      <c r="L9" s="18">
        <v>34432527.670000002</v>
      </c>
      <c r="M9" s="18">
        <v>30152485.25</v>
      </c>
      <c r="N9" s="18">
        <v>0</v>
      </c>
      <c r="O9" s="18">
        <v>2798042.42</v>
      </c>
      <c r="P9" s="18">
        <v>72000</v>
      </c>
      <c r="Q9" s="18">
        <v>1410000</v>
      </c>
      <c r="R9" s="18">
        <v>6265526.6500000004</v>
      </c>
      <c r="S9" s="20">
        <v>206371.21</v>
      </c>
      <c r="T9" s="18">
        <v>2794514.76</v>
      </c>
      <c r="U9" s="18">
        <v>0</v>
      </c>
      <c r="V9" s="18">
        <v>31707.5</v>
      </c>
      <c r="W9" s="18">
        <v>450000</v>
      </c>
      <c r="X9" s="18">
        <v>0</v>
      </c>
      <c r="Y9" s="19">
        <v>1248404</v>
      </c>
      <c r="Z9" s="19">
        <v>907000</v>
      </c>
      <c r="AA9" s="19">
        <v>292861</v>
      </c>
      <c r="AB9" s="19">
        <v>0</v>
      </c>
      <c r="AC9" s="20"/>
    </row>
    <row r="10" spans="1:29" ht="14.65" thickBot="1" x14ac:dyDescent="0.5">
      <c r="A10" s="35">
        <v>9</v>
      </c>
      <c r="B10" s="10" t="s">
        <v>42</v>
      </c>
      <c r="C10" s="11" t="s">
        <v>52</v>
      </c>
      <c r="D10" s="13">
        <v>34724941.170000002</v>
      </c>
      <c r="E10" s="13">
        <v>0</v>
      </c>
      <c r="F10" s="14">
        <v>0</v>
      </c>
      <c r="G10" s="13">
        <v>0</v>
      </c>
      <c r="H10" s="13">
        <v>0</v>
      </c>
      <c r="I10" s="13">
        <v>15384813.09</v>
      </c>
      <c r="J10" s="13">
        <v>11905858</v>
      </c>
      <c r="K10" s="13">
        <v>149979</v>
      </c>
      <c r="L10" s="13">
        <v>2230581.31</v>
      </c>
      <c r="M10" s="13">
        <v>0</v>
      </c>
      <c r="N10" s="13">
        <v>2230581.31</v>
      </c>
      <c r="O10" s="13">
        <v>0</v>
      </c>
      <c r="P10" s="13">
        <v>0</v>
      </c>
      <c r="Q10" s="13">
        <v>0</v>
      </c>
      <c r="R10" s="13">
        <v>1098394.78</v>
      </c>
      <c r="S10" s="13">
        <v>82019.3</v>
      </c>
      <c r="T10" s="13">
        <v>77952</v>
      </c>
      <c r="U10" s="13">
        <v>0</v>
      </c>
      <c r="V10" s="13">
        <v>0</v>
      </c>
      <c r="W10" s="13">
        <v>0</v>
      </c>
      <c r="X10" s="13">
        <v>131174.48000000001</v>
      </c>
      <c r="Y10" s="14">
        <v>0</v>
      </c>
      <c r="Z10" s="14">
        <v>704400</v>
      </c>
      <c r="AA10" s="14">
        <v>102849</v>
      </c>
      <c r="AB10" s="14">
        <v>0</v>
      </c>
      <c r="AC10" s="13"/>
    </row>
    <row r="11" spans="1:29" ht="14.65" thickBot="1" x14ac:dyDescent="0.5">
      <c r="A11" s="35">
        <v>10</v>
      </c>
      <c r="B11" s="16" t="s">
        <v>43</v>
      </c>
      <c r="C11" s="17" t="s">
        <v>53</v>
      </c>
      <c r="D11" s="18">
        <v>34724941.170000002</v>
      </c>
      <c r="E11" s="18">
        <v>0</v>
      </c>
      <c r="F11" s="19">
        <v>0</v>
      </c>
      <c r="G11" s="18">
        <v>0</v>
      </c>
      <c r="H11" s="18">
        <v>0</v>
      </c>
      <c r="I11" s="18">
        <v>34654690.215800002</v>
      </c>
      <c r="J11" s="18">
        <v>15027364.285800001</v>
      </c>
      <c r="K11" s="18">
        <v>4580867.58</v>
      </c>
      <c r="L11" s="24">
        <v>6250380</v>
      </c>
      <c r="M11" s="18">
        <v>0</v>
      </c>
      <c r="N11" s="18">
        <v>0</v>
      </c>
      <c r="O11" s="18">
        <v>0</v>
      </c>
      <c r="P11" s="18">
        <v>0</v>
      </c>
      <c r="Q11" s="18">
        <v>6250380</v>
      </c>
      <c r="R11" s="18">
        <v>8796078.3499999996</v>
      </c>
      <c r="S11" s="20">
        <v>0</v>
      </c>
      <c r="T11" s="18">
        <v>0</v>
      </c>
      <c r="U11" s="18">
        <v>0</v>
      </c>
      <c r="V11" s="18">
        <v>0</v>
      </c>
      <c r="W11" s="18">
        <v>0</v>
      </c>
      <c r="X11" s="18">
        <v>4024860</v>
      </c>
      <c r="Y11" s="19">
        <v>0</v>
      </c>
      <c r="Z11" s="19">
        <v>990000</v>
      </c>
      <c r="AA11" s="19">
        <v>3781218.35</v>
      </c>
      <c r="AB11" s="19">
        <v>0</v>
      </c>
      <c r="AC11" s="18"/>
    </row>
    <row r="12" spans="1:29" ht="14.65" thickBot="1" x14ac:dyDescent="0.5">
      <c r="A12" s="35">
        <v>11</v>
      </c>
      <c r="B12" s="10" t="s">
        <v>44</v>
      </c>
      <c r="C12" s="11" t="s">
        <v>52</v>
      </c>
      <c r="D12" s="13">
        <v>34724941.170000002</v>
      </c>
      <c r="E12" s="13">
        <v>568000</v>
      </c>
      <c r="F12" s="14">
        <v>0</v>
      </c>
      <c r="G12" s="13">
        <v>0</v>
      </c>
      <c r="H12" s="13">
        <v>0</v>
      </c>
      <c r="I12" s="13">
        <v>8927500.3000000007</v>
      </c>
      <c r="J12" s="13">
        <v>3210258.42</v>
      </c>
      <c r="K12" s="13">
        <v>0</v>
      </c>
      <c r="L12" s="13">
        <v>3172000</v>
      </c>
      <c r="M12" s="13">
        <v>0</v>
      </c>
      <c r="N12" s="13">
        <v>0</v>
      </c>
      <c r="O12" s="13">
        <v>1300000</v>
      </c>
      <c r="P12" s="13">
        <v>0</v>
      </c>
      <c r="Q12" s="13">
        <v>1872000</v>
      </c>
      <c r="R12" s="13">
        <v>2545241.88</v>
      </c>
      <c r="S12" s="13">
        <v>302789.34000000003</v>
      </c>
      <c r="T12" s="13">
        <v>1394000</v>
      </c>
      <c r="U12" s="13">
        <v>0</v>
      </c>
      <c r="V12" s="13">
        <v>13200</v>
      </c>
      <c r="W12" s="13">
        <v>300000</v>
      </c>
      <c r="X12" s="13">
        <v>120000</v>
      </c>
      <c r="Y12" s="14">
        <v>0</v>
      </c>
      <c r="Z12" s="14">
        <v>0</v>
      </c>
      <c r="AA12" s="14">
        <v>415252.54</v>
      </c>
      <c r="AB12" s="14">
        <v>0</v>
      </c>
      <c r="AC12" s="12" t="s">
        <v>32</v>
      </c>
    </row>
    <row r="13" spans="1:29" ht="14.65" thickBot="1" x14ac:dyDescent="0.5">
      <c r="A13" s="35">
        <v>12</v>
      </c>
      <c r="B13" s="16" t="s">
        <v>45</v>
      </c>
      <c r="C13" s="17" t="s">
        <v>55</v>
      </c>
      <c r="D13" s="18">
        <v>0</v>
      </c>
      <c r="E13" s="18">
        <v>0</v>
      </c>
      <c r="F13" s="19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9">
        <v>0</v>
      </c>
      <c r="Z13" s="19">
        <v>0</v>
      </c>
      <c r="AA13" s="19">
        <v>0</v>
      </c>
      <c r="AB13" s="19">
        <v>0</v>
      </c>
      <c r="AC13" s="18"/>
    </row>
    <row r="14" spans="1:29" ht="14.65" thickBot="1" x14ac:dyDescent="0.5">
      <c r="A14" s="35">
        <v>13</v>
      </c>
      <c r="B14" s="10" t="s">
        <v>46</v>
      </c>
      <c r="C14" s="11" t="s">
        <v>53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4">
        <v>0</v>
      </c>
      <c r="Z14" s="14">
        <v>0</v>
      </c>
      <c r="AA14" s="14">
        <v>0</v>
      </c>
      <c r="AB14" s="14">
        <v>0</v>
      </c>
      <c r="AC14" s="13"/>
    </row>
    <row r="15" spans="1:29" ht="14.65" thickBot="1" x14ac:dyDescent="0.5">
      <c r="A15" s="35">
        <v>14</v>
      </c>
      <c r="B15" s="16" t="s">
        <v>47</v>
      </c>
      <c r="C15" s="17" t="s">
        <v>56</v>
      </c>
      <c r="D15" s="18">
        <v>34724941.170000002</v>
      </c>
      <c r="E15" s="18">
        <v>0</v>
      </c>
      <c r="F15" s="19">
        <v>0</v>
      </c>
      <c r="G15" s="18">
        <v>0</v>
      </c>
      <c r="H15" s="18">
        <v>0</v>
      </c>
      <c r="I15" s="18">
        <v>4704322.3099999996</v>
      </c>
      <c r="J15" s="18">
        <v>805613.9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3898708.41</v>
      </c>
      <c r="S15" s="18">
        <v>62550</v>
      </c>
      <c r="T15" s="18">
        <v>791314.91</v>
      </c>
      <c r="U15" s="18">
        <v>0</v>
      </c>
      <c r="V15" s="18">
        <v>0</v>
      </c>
      <c r="W15" s="18">
        <v>0</v>
      </c>
      <c r="X15" s="18">
        <v>1460000</v>
      </c>
      <c r="Y15" s="19">
        <v>0</v>
      </c>
      <c r="Z15" s="19">
        <v>0</v>
      </c>
      <c r="AA15" s="19">
        <v>1584843.5</v>
      </c>
      <c r="AB15" s="19">
        <v>0</v>
      </c>
      <c r="AC15" s="18"/>
    </row>
    <row r="16" spans="1:29" ht="14.65" thickBot="1" x14ac:dyDescent="0.5">
      <c r="A16" s="35">
        <v>15</v>
      </c>
      <c r="B16" s="10" t="s">
        <v>48</v>
      </c>
      <c r="C16" s="11" t="s">
        <v>55</v>
      </c>
      <c r="D16" s="13">
        <v>0</v>
      </c>
      <c r="E16" s="13">
        <v>0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4">
        <v>0</v>
      </c>
      <c r="Z16" s="14">
        <v>0</v>
      </c>
      <c r="AA16" s="14">
        <v>0</v>
      </c>
      <c r="AB16" s="14">
        <v>0</v>
      </c>
      <c r="AC16" s="13"/>
    </row>
    <row r="17" spans="1:29" ht="14.65" thickBot="1" x14ac:dyDescent="0.5">
      <c r="A17" s="35">
        <v>16</v>
      </c>
      <c r="B17" s="16" t="s">
        <v>49</v>
      </c>
      <c r="C17" s="17" t="s">
        <v>52</v>
      </c>
      <c r="D17" s="20">
        <v>34724941.170000002</v>
      </c>
      <c r="E17" s="20">
        <v>103194.6</v>
      </c>
      <c r="F17" s="19">
        <v>0</v>
      </c>
      <c r="G17" s="18">
        <v>0</v>
      </c>
      <c r="H17" s="18">
        <v>0</v>
      </c>
      <c r="I17" s="18">
        <v>164424.6</v>
      </c>
      <c r="J17" s="18">
        <v>18000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20" t="s">
        <v>57</v>
      </c>
      <c r="S17" s="18">
        <v>43230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9">
        <v>0</v>
      </c>
      <c r="Z17" s="19">
        <v>0</v>
      </c>
      <c r="AA17" s="25">
        <v>103194.6</v>
      </c>
      <c r="AB17" s="19">
        <v>0</v>
      </c>
      <c r="AC17" s="20" t="s">
        <v>33</v>
      </c>
    </row>
    <row r="18" spans="1:29" ht="14.65" thickBot="1" x14ac:dyDescent="0.5">
      <c r="A18" s="35">
        <v>17</v>
      </c>
      <c r="B18" s="10" t="s">
        <v>50</v>
      </c>
      <c r="C18" s="11" t="s">
        <v>52</v>
      </c>
      <c r="D18" s="13">
        <v>0</v>
      </c>
      <c r="E18" s="13">
        <v>0</v>
      </c>
      <c r="F18" s="14">
        <v>0</v>
      </c>
      <c r="G18" s="13">
        <v>0</v>
      </c>
      <c r="H18" s="13">
        <v>0</v>
      </c>
      <c r="I18" s="13">
        <v>10307500</v>
      </c>
      <c r="J18" s="13">
        <v>2607500</v>
      </c>
      <c r="K18" s="13">
        <v>2220000</v>
      </c>
      <c r="L18" s="13">
        <v>1000000</v>
      </c>
      <c r="M18" s="13">
        <v>0</v>
      </c>
      <c r="N18" s="13">
        <v>0</v>
      </c>
      <c r="O18" s="13">
        <v>0</v>
      </c>
      <c r="P18" s="13">
        <v>1000000</v>
      </c>
      <c r="Q18" s="13">
        <v>0</v>
      </c>
      <c r="R18" s="13">
        <v>4480000</v>
      </c>
      <c r="S18" s="13">
        <v>600000</v>
      </c>
      <c r="T18" s="13">
        <v>0</v>
      </c>
      <c r="U18" s="13">
        <v>120000</v>
      </c>
      <c r="V18" s="13">
        <v>0</v>
      </c>
      <c r="W18" s="13">
        <v>1260000</v>
      </c>
      <c r="X18" s="13">
        <v>2500000</v>
      </c>
      <c r="Y18" s="14">
        <v>0</v>
      </c>
      <c r="Z18" s="14">
        <v>0</v>
      </c>
      <c r="AA18" s="14">
        <v>0</v>
      </c>
      <c r="AB18" s="14">
        <v>0</v>
      </c>
      <c r="AC18" s="13"/>
    </row>
    <row r="19" spans="1:29" ht="14.65" thickBot="1" x14ac:dyDescent="0.5">
      <c r="A19" s="35">
        <v>18</v>
      </c>
      <c r="B19" s="26" t="s">
        <v>51</v>
      </c>
      <c r="C19" s="27" t="s">
        <v>53</v>
      </c>
      <c r="D19" s="28">
        <v>34724941.170000002</v>
      </c>
      <c r="E19" s="28">
        <v>0</v>
      </c>
      <c r="F19" s="29">
        <v>0</v>
      </c>
      <c r="G19" s="28">
        <v>126589.92</v>
      </c>
      <c r="H19" s="28">
        <v>126589.92</v>
      </c>
      <c r="I19" s="28">
        <v>22859555.25</v>
      </c>
      <c r="J19" s="28">
        <v>4931000</v>
      </c>
      <c r="K19" s="28">
        <v>855237</v>
      </c>
      <c r="L19" s="28">
        <v>10009000</v>
      </c>
      <c r="M19" s="28">
        <v>0</v>
      </c>
      <c r="N19" s="30">
        <v>5605000</v>
      </c>
      <c r="O19" s="28">
        <v>0</v>
      </c>
      <c r="P19" s="28">
        <v>0</v>
      </c>
      <c r="Q19" s="28">
        <v>4404000</v>
      </c>
      <c r="R19" s="28">
        <v>7064318.25</v>
      </c>
      <c r="S19" s="28">
        <v>1169.83</v>
      </c>
      <c r="T19" s="28">
        <v>30000</v>
      </c>
      <c r="U19" s="28">
        <v>0</v>
      </c>
      <c r="V19" s="28">
        <v>0</v>
      </c>
      <c r="W19" s="28">
        <v>0</v>
      </c>
      <c r="X19" s="28">
        <v>0</v>
      </c>
      <c r="Y19" s="29">
        <v>0</v>
      </c>
      <c r="Z19" s="29">
        <v>0</v>
      </c>
      <c r="AA19" s="29">
        <v>7000000</v>
      </c>
      <c r="AB19" s="31">
        <v>0</v>
      </c>
      <c r="AC19" s="20"/>
    </row>
    <row r="20" spans="1:29" x14ac:dyDescent="0.45">
      <c r="A20" s="32"/>
      <c r="B20" s="33" t="s">
        <v>58</v>
      </c>
      <c r="C20" s="34"/>
      <c r="D20" s="36">
        <f t="shared" ref="D20:Q20" si="0">SUM(D2:D19)</f>
        <v>347249411.70000011</v>
      </c>
      <c r="E20" s="36">
        <f t="shared" si="0"/>
        <v>232387625.46000001</v>
      </c>
      <c r="F20" s="36">
        <f t="shared" si="0"/>
        <v>566000</v>
      </c>
      <c r="G20" s="36">
        <f t="shared" si="0"/>
        <v>615481589.91999996</v>
      </c>
      <c r="H20" s="36">
        <f t="shared" si="0"/>
        <v>296709582.96000004</v>
      </c>
      <c r="I20" s="36">
        <f t="shared" si="0"/>
        <v>1037862788.4837</v>
      </c>
      <c r="J20" s="36">
        <f t="shared" si="0"/>
        <v>465292216.2737</v>
      </c>
      <c r="K20" s="36">
        <f t="shared" si="0"/>
        <v>85003408.729999989</v>
      </c>
      <c r="L20" s="36">
        <f t="shared" si="0"/>
        <v>307600903.07999998</v>
      </c>
      <c r="M20" s="36">
        <f t="shared" si="0"/>
        <v>219623006.04999998</v>
      </c>
      <c r="N20" s="36">
        <f t="shared" si="0"/>
        <v>17868456.109999999</v>
      </c>
      <c r="O20" s="36">
        <f t="shared" si="0"/>
        <v>6585716.4199999999</v>
      </c>
      <c r="P20" s="36">
        <f t="shared" si="0"/>
        <v>2515381.5</v>
      </c>
      <c r="Q20" s="36">
        <f t="shared" si="0"/>
        <v>61008343</v>
      </c>
      <c r="R20" s="36">
        <f>SUM(R18:R19)</f>
        <v>11544318.25</v>
      </c>
      <c r="S20" s="36">
        <f t="shared" ref="S20:AB20" si="1">SUM(S2:S19)</f>
        <v>9877931.8200000022</v>
      </c>
      <c r="T20" s="36">
        <f t="shared" si="1"/>
        <v>6133893.04</v>
      </c>
      <c r="U20" s="36">
        <f t="shared" si="1"/>
        <v>7704308.5899999999</v>
      </c>
      <c r="V20" s="36">
        <f t="shared" si="1"/>
        <v>6724200.7000000002</v>
      </c>
      <c r="W20" s="36">
        <f t="shared" si="1"/>
        <v>3012966</v>
      </c>
      <c r="X20" s="36">
        <f t="shared" si="1"/>
        <v>79834030.049999997</v>
      </c>
      <c r="Y20" s="36">
        <f t="shared" si="1"/>
        <v>1947623.2</v>
      </c>
      <c r="Z20" s="36">
        <f t="shared" si="1"/>
        <v>4176400</v>
      </c>
      <c r="AA20" s="36">
        <f t="shared" si="1"/>
        <v>40300095.040000007</v>
      </c>
      <c r="AB20" s="36">
        <f t="shared" si="1"/>
        <v>0</v>
      </c>
      <c r="AC20" s="32"/>
    </row>
    <row r="24" spans="1:29" x14ac:dyDescent="0.45">
      <c r="D2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Troškovi izborne kampanje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2026-10-21T08:09:11Z</dcterms:created>
  <dcterms:modified xsi:type="dcterms:W3CDTF">2026-10-22T10:57:43Z</dcterms:modified>
</cp:coreProperties>
</file>