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15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0" i="1" l="1"/>
  <c r="C21" i="1"/>
  <c r="C22" i="1"/>
  <c r="C23" i="1"/>
  <c r="C19" i="1"/>
  <c r="C29" i="1" l="1"/>
  <c r="C30" i="1" s="1"/>
  <c r="C31" i="1" s="1"/>
  <c r="B29" i="1"/>
  <c r="B30" i="1" s="1"/>
  <c r="B31" i="1" s="1"/>
  <c r="B22" i="1"/>
  <c r="B23" i="1" s="1"/>
  <c r="B13" i="1"/>
  <c r="B14" i="1"/>
  <c r="B12" i="1"/>
  <c r="C6" i="1"/>
  <c r="C7" i="1" s="1"/>
  <c r="C9" i="1" s="1"/>
  <c r="B6" i="1"/>
  <c r="B7" i="1" s="1"/>
  <c r="B9" i="1" l="1"/>
  <c r="B16" i="1"/>
  <c r="B15" i="1"/>
</calcChain>
</file>

<file path=xl/sharedStrings.xml><?xml version="1.0" encoding="utf-8"?>
<sst xmlns="http://schemas.openxmlformats.org/spreadsheetml/2006/main" count="31" uniqueCount="17">
  <si>
    <t>Укупни приходи и примања буџета</t>
  </si>
  <si>
    <t>Трансфери осталим нивоима власти</t>
  </si>
  <si>
    <t>Трансфери организацијама обавезног социјалног осигурања</t>
  </si>
  <si>
    <t>Основица за обрачун</t>
  </si>
  <si>
    <t xml:space="preserve">износ за финансирање странака </t>
  </si>
  <si>
    <t>Стварно издвојено за финансирање странака</t>
  </si>
  <si>
    <t>Разлика</t>
  </si>
  <si>
    <t>Основни буџет за 2011.</t>
  </si>
  <si>
    <t>Текући расходи</t>
  </si>
  <si>
    <t>Агенцији за контролу</t>
  </si>
  <si>
    <t>Пројекција кампања парламентарни избори 2012.</t>
  </si>
  <si>
    <t>Пројекција кампања председнички избори 2012. (?)</t>
  </si>
  <si>
    <t>Финансирање странака и кампања из буџета 2011. и 2012.</t>
  </si>
  <si>
    <t>Пројекција финансирања редовног рада друга половина 2012.</t>
  </si>
  <si>
    <t>Пројекција финансирања редовног рада прва половина 2012.</t>
  </si>
  <si>
    <t>Ребаланс буџета септембар 2011.</t>
  </si>
  <si>
    <t>износ за финансирање учесника кампање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</si>
</sst>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NumberFormat="1" applyFon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0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wrapText="1"/>
    </xf>
    <xf numFmtId="3" fontId="1" fillId="0" borderId="2" xfId="0" applyNumberFormat="1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1" fillId="0" borderId="4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topLeftCell="A15" zoomScaleNormal="100" workbookViewId="0">
      <selection activeCell="C15" sqref="C15"/>
    </sheetView>
  </sheetViews>
  <sheetFormatPr defaultRowHeight="15" x14ac:dyDescent="0.25"/>
  <cols>
    <col min="1" max="1" width="35.71093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3" x14ac:dyDescent="0.25">
      <c r="A1" s="6" t="s">
        <v>12</v>
      </c>
      <c r="B1" s="7"/>
      <c r="C1" s="8"/>
    </row>
    <row r="2" spans="1:3" ht="30" x14ac:dyDescent="0.25">
      <c r="B2" s="5" t="s">
        <v>15</v>
      </c>
      <c r="C2" s="5" t="s">
        <v>7</v>
      </c>
    </row>
    <row r="3" spans="1:3" x14ac:dyDescent="0.25">
      <c r="A3" s="1" t="s">
        <v>0</v>
      </c>
      <c r="B3" s="3">
        <v>707345000000</v>
      </c>
      <c r="C3" s="3">
        <v>804947313000</v>
      </c>
    </row>
    <row r="4" spans="1:3" x14ac:dyDescent="0.25">
      <c r="A4" s="1" t="s">
        <v>1</v>
      </c>
      <c r="B4" s="3">
        <v>65733183945</v>
      </c>
      <c r="C4" s="3">
        <v>67055997000</v>
      </c>
    </row>
    <row r="5" spans="1:3" ht="30" x14ac:dyDescent="0.25">
      <c r="A5" s="1" t="s">
        <v>2</v>
      </c>
      <c r="B5" s="3">
        <v>280074899000</v>
      </c>
      <c r="C5" s="3">
        <v>274271282000</v>
      </c>
    </row>
    <row r="6" spans="1:3" x14ac:dyDescent="0.25">
      <c r="A6" s="1" t="s">
        <v>3</v>
      </c>
      <c r="B6" s="3">
        <f>B3-B4-B5</f>
        <v>361536917055</v>
      </c>
      <c r="C6" s="3">
        <f>C3-C4-C5</f>
        <v>463620034000</v>
      </c>
    </row>
    <row r="7" spans="1:3" x14ac:dyDescent="0.25">
      <c r="A7" s="1" t="s">
        <v>4</v>
      </c>
      <c r="B7" s="3">
        <f>B6*0.0015</f>
        <v>542305375.58249998</v>
      </c>
      <c r="C7" s="3">
        <f>C6*0.0015</f>
        <v>695430051</v>
      </c>
    </row>
    <row r="8" spans="1:3" ht="30" x14ac:dyDescent="0.25">
      <c r="A8" s="1" t="s">
        <v>5</v>
      </c>
      <c r="B8" s="3">
        <v>542401000</v>
      </c>
      <c r="C8" s="4">
        <v>577609000</v>
      </c>
    </row>
    <row r="9" spans="1:3" x14ac:dyDescent="0.25">
      <c r="A9" s="1" t="s">
        <v>6</v>
      </c>
      <c r="B9" s="3">
        <f>B8-B7</f>
        <v>95624.417500019073</v>
      </c>
      <c r="C9" s="3">
        <f>C8-C7</f>
        <v>-117821051</v>
      </c>
    </row>
    <row r="11" spans="1:3" ht="60" x14ac:dyDescent="0.25">
      <c r="B11" s="5" t="s">
        <v>14</v>
      </c>
    </row>
    <row r="12" spans="1:3" x14ac:dyDescent="0.25">
      <c r="A12" s="1" t="s">
        <v>0</v>
      </c>
      <c r="B12" s="3">
        <f>B3/2</f>
        <v>353672500000</v>
      </c>
    </row>
    <row r="13" spans="1:3" x14ac:dyDescent="0.25">
      <c r="A13" s="1" t="s">
        <v>1</v>
      </c>
      <c r="B13" s="3">
        <f>B4/2</f>
        <v>32866591972.5</v>
      </c>
    </row>
    <row r="14" spans="1:3" ht="30" x14ac:dyDescent="0.25">
      <c r="A14" s="1" t="s">
        <v>2</v>
      </c>
      <c r="B14" s="3">
        <f>B5/2</f>
        <v>140037449500</v>
      </c>
    </row>
    <row r="15" spans="1:3" x14ac:dyDescent="0.25">
      <c r="A15" s="1" t="s">
        <v>3</v>
      </c>
      <c r="B15" s="3">
        <f>B6/2</f>
        <v>180768458527.5</v>
      </c>
    </row>
    <row r="16" spans="1:3" x14ac:dyDescent="0.25">
      <c r="A16" s="1" t="s">
        <v>4</v>
      </c>
      <c r="B16" s="3">
        <f>B7/2</f>
        <v>271152687.79124999</v>
      </c>
    </row>
    <row r="17" spans="1:3" x14ac:dyDescent="0.25">
      <c r="A17" s="1"/>
      <c r="B17" s="3"/>
    </row>
    <row r="18" spans="1:3" ht="46.5" customHeight="1" x14ac:dyDescent="0.25">
      <c r="A18" s="3"/>
      <c r="B18" s="9" t="s">
        <v>13</v>
      </c>
      <c r="C18" s="5" t="s">
        <v>13</v>
      </c>
    </row>
    <row r="19" spans="1:3" x14ac:dyDescent="0.25">
      <c r="A19" s="3" t="s">
        <v>8</v>
      </c>
      <c r="B19" s="10">
        <v>801227266851</v>
      </c>
      <c r="C19" s="3">
        <f>B19/2</f>
        <v>400613633425.5</v>
      </c>
    </row>
    <row r="20" spans="1:3" x14ac:dyDescent="0.25">
      <c r="A20" s="1" t="s">
        <v>1</v>
      </c>
      <c r="B20" s="10">
        <v>32866591972.5</v>
      </c>
      <c r="C20" s="3">
        <f t="shared" ref="C20:C23" si="0">B20/2</f>
        <v>16433295986.25</v>
      </c>
    </row>
    <row r="21" spans="1:3" ht="30" x14ac:dyDescent="0.25">
      <c r="A21" s="1" t="s">
        <v>2</v>
      </c>
      <c r="B21" s="10">
        <v>140037449500</v>
      </c>
      <c r="C21" s="3">
        <f t="shared" si="0"/>
        <v>70018724750</v>
      </c>
    </row>
    <row r="22" spans="1:3" x14ac:dyDescent="0.25">
      <c r="A22" s="1" t="s">
        <v>3</v>
      </c>
      <c r="B22" s="10">
        <f>B19-B21-B20</f>
        <v>628323225378.5</v>
      </c>
      <c r="C22" s="3">
        <f t="shared" si="0"/>
        <v>314161612689.25</v>
      </c>
    </row>
    <row r="23" spans="1:3" x14ac:dyDescent="0.25">
      <c r="A23" s="1" t="s">
        <v>4</v>
      </c>
      <c r="B23" s="10">
        <f>B22*0.0015</f>
        <v>942484838.06774998</v>
      </c>
      <c r="C23" s="3">
        <f t="shared" si="0"/>
        <v>471242419.03387499</v>
      </c>
    </row>
    <row r="24" spans="1:3" x14ac:dyDescent="0.25">
      <c r="A24" s="3"/>
      <c r="B24" s="3"/>
      <c r="C24" s="3"/>
    </row>
    <row r="25" spans="1:3" ht="48.75" customHeight="1" x14ac:dyDescent="0.25">
      <c r="A25" s="3"/>
      <c r="B25" s="5" t="s">
        <v>10</v>
      </c>
      <c r="C25" s="5" t="s">
        <v>11</v>
      </c>
    </row>
    <row r="26" spans="1:3" x14ac:dyDescent="0.25">
      <c r="A26" s="3" t="s">
        <v>8</v>
      </c>
      <c r="B26" s="3">
        <v>801227266851</v>
      </c>
      <c r="C26" s="3">
        <v>801227266851</v>
      </c>
    </row>
    <row r="27" spans="1:3" x14ac:dyDescent="0.25">
      <c r="A27" s="1" t="s">
        <v>1</v>
      </c>
      <c r="B27" s="3">
        <v>32866591972.5</v>
      </c>
      <c r="C27" s="3">
        <v>32866591972.5</v>
      </c>
    </row>
    <row r="28" spans="1:3" ht="30" x14ac:dyDescent="0.25">
      <c r="A28" s="1" t="s">
        <v>2</v>
      </c>
      <c r="B28" s="3">
        <v>140037449500</v>
      </c>
      <c r="C28" s="3">
        <v>140037449500</v>
      </c>
    </row>
    <row r="29" spans="1:3" x14ac:dyDescent="0.25">
      <c r="A29" s="1" t="s">
        <v>3</v>
      </c>
      <c r="B29" s="3">
        <f>B26-B28-B27</f>
        <v>628323225378.5</v>
      </c>
      <c r="C29" s="3">
        <f>C26-C28-C27</f>
        <v>628323225378.5</v>
      </c>
    </row>
    <row r="30" spans="1:3" ht="30" x14ac:dyDescent="0.25">
      <c r="A30" s="1" t="s">
        <v>16</v>
      </c>
      <c r="B30" s="3">
        <f>B29*0.001</f>
        <v>628323225.37849998</v>
      </c>
      <c r="C30" s="3">
        <f>C29*0.001</f>
        <v>628323225.37849998</v>
      </c>
    </row>
    <row r="31" spans="1:3" x14ac:dyDescent="0.25">
      <c r="A31" s="3" t="s">
        <v>9</v>
      </c>
      <c r="B31" s="3">
        <f>B30/100</f>
        <v>6283232.2537850002</v>
      </c>
      <c r="C31" s="3">
        <f>C30/100</f>
        <v>6283232.2537850002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</dc:creator>
  <cp:lastModifiedBy>TS</cp:lastModifiedBy>
  <dcterms:created xsi:type="dcterms:W3CDTF">2011-12-01T06:34:40Z</dcterms:created>
  <dcterms:modified xsi:type="dcterms:W3CDTF">2011-12-01T08:36:54Z</dcterms:modified>
</cp:coreProperties>
</file>